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17970" windowHeight="5970"/>
  </bookViews>
  <sheets>
    <sheet name="Исполнение кассового плана (все" sheetId="1" r:id="rId1"/>
  </sheets>
  <definedNames>
    <definedName name="_xlnm.Print_Area" localSheetId="0">'Исполнение кассового плана (все'!$A$1:$I$83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8" i="1"/>
  <c r="G19" i="1"/>
  <c r="G20" i="1"/>
  <c r="G24" i="1"/>
  <c r="D24" i="1"/>
  <c r="D15" i="1"/>
  <c r="D16" i="1" l="1"/>
  <c r="D18" i="1"/>
  <c r="D19" i="1"/>
  <c r="D20" i="1"/>
</calcChain>
</file>

<file path=xl/sharedStrings.xml><?xml version="1.0" encoding="utf-8"?>
<sst xmlns="http://schemas.openxmlformats.org/spreadsheetml/2006/main" count="87" uniqueCount="47">
  <si>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</si>
  <si>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</si>
  <si>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</si>
  <si>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</si>
  <si>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</si>
  <si>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контрольно-счетная палата города Невинномысска Ставропольского края</t>
  </si>
  <si>
    <t>Средства дотаций (при необходимости), иных межбюджетных трансфертов из федерального бюджета без кода цели (аналитического кода, используемого Федеральным казначейством в целях санкционирования операций с целевыми расходами)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</si>
  <si>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</si>
  <si>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</si>
  <si>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публично-правовой компании "Фонд развития территорий"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</si>
  <si>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</si>
  <si>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управление капитального строительства администрации города Невинномысска</t>
  </si>
  <si>
    <t>Средства краевого и местного бюджета, в целях софинансирования которых из федерального бюджета предоставляются субсидии и иные межбюджетные трансферты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</si>
  <si>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</si>
  <si>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</si>
  <si>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</si>
  <si>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</si>
  <si>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</si>
  <si>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Средства от физических лиц, индивидуальных предпринимателей и организаций на реализацию инициативных проектов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</si>
  <si>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</si>
  <si>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</si>
  <si>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</si>
  <si>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</si>
  <si>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</si>
  <si>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</si>
  <si>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</si>
  <si>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</si>
  <si>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</si>
  <si>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</si>
  <si>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</si>
  <si>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</si>
  <si>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</si>
  <si>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</si>
  <si>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</si>
  <si>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</si>
  <si>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</si>
  <si>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</si>
  <si>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</si>
  <si>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</si>
  <si>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</si>
  <si>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</si>
  <si>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</si>
  <si>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</si>
  <si>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</si>
  <si>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31.12.2022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</si>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</sst>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/>
      <protection hidden="1"/>
    </xf>
    <xf numFmtId="0" fontId="2" fillId="2" borderId="5" xfId="0" applyNumberFormat="1" applyFont="1" applyFill="1" applyBorder="1" applyAlignment="1" applyProtection="1">
      <alignment vertical="center" wrapText="1"/>
      <protection hidden="1"/>
    </xf>
    <xf numFmtId="165" fontId="2" fillId="2" borderId="5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0" fontId="2" fillId="2" borderId="5" xfId="0" applyNumberFormat="1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 applyProtection="1">
      <protection hidden="1"/>
    </xf>
    <xf numFmtId="0" fontId="0" fillId="2" borderId="1" xfId="0" applyFill="1" applyBorder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166" fontId="0" fillId="0" borderId="4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2" borderId="5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CN84"/>
  <sheetViews>
    <sheetView showGridLines="0" tabSelected="1" view="pageBreakPreview" topLeftCell="A5" zoomScale="60" zoomScaleNormal="100" workbookViewId="0">
      <selection activeCell="K29" sqref="K29"/>
    </sheetView>
  </sheetViews>
  <sheetFormatPr defaultRowHeight="12.75" x14ac:dyDescent="0.2"/>
  <cols>
    <col min="1" max="1" width="0.5703125" customWidth="1"/>
    <col min="2" max="2" width="30.28515625" customWidth="1"/>
    <col min="3" max="3" width="15" customWidth="1"/>
    <col min="4" max="4" width="16.5703125" customWidth="1"/>
    <col min="5" max="5" width="13" customWidth="1"/>
    <col min="6" max="6" width="9.140625" customWidth="1"/>
    <col min="7" max="7" width="16.85546875" customWidth="1"/>
    <col min="8" max="8" width="13" customWidth="1"/>
    <col min="9" max="9" width="12.5703125" customWidth="1"/>
    <col min="10" max="10" width="24.140625" customWidth="1"/>
    <col min="11" max="224" width="9.140625" customWidth="1"/>
  </cols>
  <sheetData>
    <row r="2" spans="1:9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">
      <c r="A3" s="38" t="s">
        <v>46</v>
      </c>
      <c r="B3" s="37"/>
      <c r="C3" s="37"/>
      <c r="D3" s="37"/>
      <c r="E3" s="37"/>
      <c r="F3" s="37"/>
      <c r="G3" s="37"/>
      <c r="H3" s="37"/>
      <c r="I3" s="37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">
      <c r="A4" s="38" t="s">
        <v>45</v>
      </c>
      <c r="B4" s="37"/>
      <c r="C4" s="37"/>
      <c r="D4" s="37"/>
      <c r="E4" s="37"/>
      <c r="F4" s="37"/>
      <c r="G4" s="37"/>
      <c r="H4" s="37"/>
      <c r="I4" s="37"/>
      <c r="J4" s="18"/>
      <c r="K4" s="18"/>
      <c r="L4" s="18"/>
      <c r="M4" s="18"/>
      <c r="N4" s="18"/>
      <c r="O4" s="18"/>
      <c r="P4" s="1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">
      <c r="A5" s="38" t="s">
        <v>44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">
      <c r="A7" s="28"/>
      <c r="B7" s="59" t="s">
        <v>43</v>
      </c>
      <c r="C7" s="59" t="s">
        <v>42</v>
      </c>
      <c r="D7" s="59" t="s">
        <v>41</v>
      </c>
      <c r="E7" s="62" t="s">
        <v>40</v>
      </c>
      <c r="F7" s="63"/>
      <c r="G7" s="36" t="s">
        <v>39</v>
      </c>
      <c r="H7" s="35"/>
      <c r="I7" s="34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31.15" customHeight="1" x14ac:dyDescent="0.2">
      <c r="A8" s="28"/>
      <c r="B8" s="59"/>
      <c r="C8" s="59"/>
      <c r="D8" s="59"/>
      <c r="E8" s="64" t="s">
        <v>38</v>
      </c>
      <c r="F8" s="57" t="s">
        <v>37</v>
      </c>
      <c r="G8" s="57" t="s">
        <v>36</v>
      </c>
      <c r="H8" s="59" t="s">
        <v>35</v>
      </c>
      <c r="I8" s="60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">
      <c r="A9" s="28"/>
      <c r="B9" s="59"/>
      <c r="C9" s="58"/>
      <c r="D9" s="58"/>
      <c r="E9" s="65"/>
      <c r="F9" s="66"/>
      <c r="G9" s="58"/>
      <c r="H9" s="33" t="s">
        <v>34</v>
      </c>
      <c r="I9" s="32" t="s">
        <v>33</v>
      </c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">
      <c r="A10" s="28"/>
      <c r="B10" s="31" t="s">
        <v>32</v>
      </c>
      <c r="C10" s="30"/>
      <c r="D10" s="30"/>
      <c r="E10" s="30"/>
      <c r="F10" s="30"/>
      <c r="G10" s="30"/>
      <c r="H10" s="30"/>
      <c r="I10" s="2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">
      <c r="A11" s="28"/>
      <c r="B11" s="17"/>
      <c r="C11" s="17"/>
      <c r="D11" s="17"/>
      <c r="E11" s="18"/>
      <c r="F11" s="17"/>
      <c r="G11" s="17"/>
      <c r="H11" s="17"/>
      <c r="I11" s="27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">
      <c r="A12" s="26"/>
      <c r="B12" s="61" t="s">
        <v>31</v>
      </c>
      <c r="C12" s="61"/>
      <c r="D12" s="61"/>
      <c r="E12" s="61"/>
      <c r="F12" s="61"/>
      <c r="G12" s="61"/>
      <c r="H12" s="61"/>
      <c r="I12" s="61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48" customHeight="1" x14ac:dyDescent="0.2">
      <c r="A13" s="26"/>
      <c r="B13" s="39" t="s">
        <v>13</v>
      </c>
      <c r="C13" s="15">
        <v>10312</v>
      </c>
      <c r="D13" s="14">
        <v>-2602832.14</v>
      </c>
      <c r="E13" s="11">
        <v>-2602832.14</v>
      </c>
      <c r="F13" s="13">
        <v>100</v>
      </c>
      <c r="G13" s="14">
        <v>-2602832.14</v>
      </c>
      <c r="H13" s="14">
        <v>-2602832.14</v>
      </c>
      <c r="I13" s="13">
        <v>100</v>
      </c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79.900000000000006" customHeight="1" x14ac:dyDescent="0.2">
      <c r="A14" s="26"/>
      <c r="B14" s="39" t="s">
        <v>6</v>
      </c>
      <c r="C14" s="15">
        <v>10315</v>
      </c>
      <c r="D14" s="14">
        <v>2773543.96</v>
      </c>
      <c r="E14" s="11">
        <v>2773543.96</v>
      </c>
      <c r="F14" s="13">
        <v>100</v>
      </c>
      <c r="G14" s="14">
        <v>2773543.96</v>
      </c>
      <c r="H14" s="14">
        <v>2773543.96</v>
      </c>
      <c r="I14" s="13">
        <v>100</v>
      </c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100.15" customHeight="1" x14ac:dyDescent="0.2">
      <c r="A15" s="26"/>
      <c r="B15" s="41" t="s">
        <v>15</v>
      </c>
      <c r="C15" s="42">
        <v>10301</v>
      </c>
      <c r="D15" s="43">
        <f>242402972.33-5614065.69</f>
        <v>236788906.64000002</v>
      </c>
      <c r="E15" s="44">
        <v>242402972.22999999</v>
      </c>
      <c r="F15" s="45">
        <v>100.37090000000001</v>
      </c>
      <c r="G15" s="43">
        <f>242402972.33-5614065.69</f>
        <v>236788906.64000002</v>
      </c>
      <c r="H15" s="43">
        <v>242402972.22999999</v>
      </c>
      <c r="I15" s="45">
        <v>100.37090000000001</v>
      </c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49.9" customHeight="1" x14ac:dyDescent="0.2">
      <c r="A16" s="26"/>
      <c r="B16" s="41" t="s">
        <v>2</v>
      </c>
      <c r="C16" s="42">
        <v>10101</v>
      </c>
      <c r="D16" s="43">
        <f>1172994113.13-37968.75</f>
        <v>1172956144.3800001</v>
      </c>
      <c r="E16" s="44">
        <v>1280247901.6099999</v>
      </c>
      <c r="F16" s="45">
        <v>109.14709999999999</v>
      </c>
      <c r="G16" s="43">
        <f>1172994113.13-37968.75</f>
        <v>1172956144.3800001</v>
      </c>
      <c r="H16" s="43">
        <v>1280247901.6099999</v>
      </c>
      <c r="I16" s="45">
        <v>109.14709999999999</v>
      </c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46.9" customHeight="1" x14ac:dyDescent="0.2">
      <c r="A17" s="26"/>
      <c r="B17" s="41" t="s">
        <v>18</v>
      </c>
      <c r="C17" s="42">
        <v>10204</v>
      </c>
      <c r="D17" s="43">
        <v>2231131.2000000002</v>
      </c>
      <c r="E17" s="44">
        <v>2226508.2000000002</v>
      </c>
      <c r="F17" s="45">
        <v>99.7928</v>
      </c>
      <c r="G17" s="43">
        <v>2231131.2000000002</v>
      </c>
      <c r="H17" s="43">
        <v>2226508.2000000002</v>
      </c>
      <c r="I17" s="45">
        <v>99.7928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36" customHeight="1" x14ac:dyDescent="0.2">
      <c r="A18" s="26"/>
      <c r="B18" s="41" t="s">
        <v>9</v>
      </c>
      <c r="C18" s="42">
        <v>10307</v>
      </c>
      <c r="D18" s="43">
        <f>136550166.89-135331630</f>
        <v>1218536.8899999857</v>
      </c>
      <c r="E18" s="44">
        <v>136087487.37</v>
      </c>
      <c r="F18" s="45">
        <v>11168.1057</v>
      </c>
      <c r="G18" s="43">
        <f>136550166.89-135331630</f>
        <v>1218536.8899999857</v>
      </c>
      <c r="H18" s="43">
        <v>136087487.37</v>
      </c>
      <c r="I18" s="45">
        <v>11168.1057</v>
      </c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85.9" customHeight="1" x14ac:dyDescent="0.2">
      <c r="A19" s="26"/>
      <c r="B19" s="41" t="s">
        <v>8</v>
      </c>
      <c r="C19" s="42">
        <v>10306</v>
      </c>
      <c r="D19" s="43">
        <f>3316653988.09+121709760.78</f>
        <v>3438363748.8700004</v>
      </c>
      <c r="E19" s="44">
        <v>3307748096.8099999</v>
      </c>
      <c r="F19" s="45">
        <v>96.2012</v>
      </c>
      <c r="G19" s="43">
        <f>3316653988.09+121709760.78</f>
        <v>3438363748.8700004</v>
      </c>
      <c r="H19" s="43">
        <v>3307748096.8099999</v>
      </c>
      <c r="I19" s="45">
        <v>96.2012</v>
      </c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2.75" customHeight="1" x14ac:dyDescent="0.2">
      <c r="A20" s="26"/>
      <c r="B20" s="56" t="s">
        <v>30</v>
      </c>
      <c r="C20" s="56"/>
      <c r="D20" s="44">
        <f>4871003083.46-19273903.66</f>
        <v>4851729179.8000002</v>
      </c>
      <c r="E20" s="46">
        <v>4968883678.04</v>
      </c>
      <c r="F20" s="47">
        <v>102.4147</v>
      </c>
      <c r="G20" s="44">
        <f>4871003083.46-19273903.66</f>
        <v>4851729179.8000002</v>
      </c>
      <c r="H20" s="46">
        <v>4968883678.04</v>
      </c>
      <c r="I20" s="47">
        <v>102.4147</v>
      </c>
      <c r="J20" s="5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">
      <c r="A21" s="26"/>
      <c r="B21" s="56" t="s">
        <v>29</v>
      </c>
      <c r="C21" s="56"/>
      <c r="D21" s="56"/>
      <c r="E21" s="56"/>
      <c r="F21" s="56"/>
      <c r="G21" s="56"/>
      <c r="H21" s="56"/>
      <c r="I21" s="56"/>
      <c r="J21" s="5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63.75" customHeight="1" x14ac:dyDescent="0.2">
      <c r="A22" s="26"/>
      <c r="B22" s="48" t="s">
        <v>2</v>
      </c>
      <c r="C22" s="42">
        <v>10101</v>
      </c>
      <c r="D22" s="43">
        <v>1093486230</v>
      </c>
      <c r="E22" s="44">
        <v>561564000</v>
      </c>
      <c r="F22" s="45">
        <v>51.355400000000003</v>
      </c>
      <c r="G22" s="43">
        <v>1093486230</v>
      </c>
      <c r="H22" s="43">
        <v>561564000</v>
      </c>
      <c r="I22" s="45">
        <v>51.355400000000003</v>
      </c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6.149999999999999" customHeight="1" x14ac:dyDescent="0.2">
      <c r="A23" s="26"/>
      <c r="B23" s="56" t="s">
        <v>28</v>
      </c>
      <c r="C23" s="56"/>
      <c r="D23" s="44">
        <v>1093486230</v>
      </c>
      <c r="E23" s="46">
        <v>561564000</v>
      </c>
      <c r="F23" s="47">
        <v>51.355379999999997</v>
      </c>
      <c r="G23" s="44">
        <v>1093486230</v>
      </c>
      <c r="H23" s="46">
        <v>561564000</v>
      </c>
      <c r="I23" s="47">
        <v>51.355379999999997</v>
      </c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7.45" customHeight="1" x14ac:dyDescent="0.2">
      <c r="A24" s="24" t="s">
        <v>27</v>
      </c>
      <c r="B24" s="49" t="s">
        <v>26</v>
      </c>
      <c r="C24" s="50"/>
      <c r="D24" s="51">
        <f>5964489313.46-19273903.66</f>
        <v>5945215409.8000002</v>
      </c>
      <c r="E24" s="51">
        <v>5530447678.04</v>
      </c>
      <c r="F24" s="52">
        <v>93.023499999999999</v>
      </c>
      <c r="G24" s="53">
        <f>5964489313.46-19273903.66</f>
        <v>5945215409.8000002</v>
      </c>
      <c r="H24" s="51">
        <v>5530447678.04</v>
      </c>
      <c r="I24" s="52">
        <v>93.023499999999999</v>
      </c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5" customHeight="1" x14ac:dyDescent="0.2">
      <c r="A25" s="1"/>
      <c r="B25" s="22" t="s">
        <v>25</v>
      </c>
      <c r="C25" s="21"/>
      <c r="D25" s="21"/>
      <c r="E25" s="21"/>
      <c r="F25" s="21"/>
      <c r="G25" s="21"/>
      <c r="H25" s="21"/>
      <c r="I25" s="20"/>
      <c r="J25" s="1"/>
    </row>
    <row r="26" spans="1:92" hidden="1" x14ac:dyDescent="0.2">
      <c r="A26" s="1"/>
      <c r="B26" s="19"/>
      <c r="C26" s="17"/>
      <c r="D26" s="17"/>
      <c r="E26" s="18"/>
      <c r="F26" s="17"/>
      <c r="G26" s="17"/>
      <c r="H26" s="17"/>
      <c r="I26" s="17"/>
      <c r="J26" s="16"/>
    </row>
    <row r="27" spans="1:92" ht="12.75" customHeight="1" x14ac:dyDescent="0.2">
      <c r="A27" s="12"/>
      <c r="B27" s="55" t="s">
        <v>24</v>
      </c>
      <c r="C27" s="55"/>
      <c r="D27" s="55"/>
      <c r="E27" s="55"/>
      <c r="F27" s="55"/>
      <c r="G27" s="55"/>
      <c r="H27" s="55"/>
      <c r="I27" s="55"/>
      <c r="J27" s="8"/>
    </row>
    <row r="28" spans="1:92" ht="21.75" customHeight="1" x14ac:dyDescent="0.2">
      <c r="A28" s="12"/>
      <c r="B28" s="55" t="s">
        <v>23</v>
      </c>
      <c r="C28" s="55"/>
      <c r="D28" s="11">
        <v>7189463.6299999999</v>
      </c>
      <c r="E28" s="10">
        <v>7154472.4800000004</v>
      </c>
      <c r="F28" s="9">
        <v>99.513300000000001</v>
      </c>
      <c r="G28" s="11">
        <v>7189463.6299999999</v>
      </c>
      <c r="H28" s="10">
        <v>7154472.4800000004</v>
      </c>
      <c r="I28" s="9">
        <v>99.513300000000001</v>
      </c>
      <c r="J28" s="8"/>
    </row>
    <row r="29" spans="1:92" ht="48" customHeight="1" x14ac:dyDescent="0.2">
      <c r="A29" s="12"/>
      <c r="B29" s="39" t="s">
        <v>2</v>
      </c>
      <c r="C29" s="15">
        <v>10101</v>
      </c>
      <c r="D29" s="14">
        <v>7189463.6299999999</v>
      </c>
      <c r="E29" s="11">
        <v>7154472.4800000004</v>
      </c>
      <c r="F29" s="13">
        <v>99.513300000000001</v>
      </c>
      <c r="G29" s="14">
        <v>7189463.6299999999</v>
      </c>
      <c r="H29" s="14">
        <v>7154472.4800000004</v>
      </c>
      <c r="I29" s="13">
        <v>99.513300000000001</v>
      </c>
      <c r="J29" s="8"/>
    </row>
    <row r="30" spans="1:92" ht="21.75" customHeight="1" x14ac:dyDescent="0.2">
      <c r="A30" s="12"/>
      <c r="B30" s="55" t="s">
        <v>22</v>
      </c>
      <c r="C30" s="55"/>
      <c r="D30" s="11">
        <v>133373677.47</v>
      </c>
      <c r="E30" s="10">
        <v>125797489.29000001</v>
      </c>
      <c r="F30" s="9">
        <v>94.319580000000002</v>
      </c>
      <c r="G30" s="11">
        <v>133373677.47</v>
      </c>
      <c r="H30" s="10">
        <v>125797489.29000001</v>
      </c>
      <c r="I30" s="9">
        <v>94.319580000000002</v>
      </c>
      <c r="J30" s="8"/>
    </row>
    <row r="31" spans="1:92" ht="79.150000000000006" customHeight="1" x14ac:dyDescent="0.2">
      <c r="A31" s="12"/>
      <c r="B31" s="39" t="s">
        <v>6</v>
      </c>
      <c r="C31" s="15">
        <v>10315</v>
      </c>
      <c r="D31" s="14">
        <v>1236836.4099999999</v>
      </c>
      <c r="E31" s="11">
        <v>1236836.4099999999</v>
      </c>
      <c r="F31" s="13">
        <v>100</v>
      </c>
      <c r="G31" s="14">
        <v>1236836.4099999999</v>
      </c>
      <c r="H31" s="14">
        <v>1236836.4099999999</v>
      </c>
      <c r="I31" s="13">
        <v>100</v>
      </c>
      <c r="J31" s="8"/>
    </row>
    <row r="32" spans="1:92" ht="99" customHeight="1" x14ac:dyDescent="0.2">
      <c r="A32" s="12"/>
      <c r="B32" s="39" t="s">
        <v>15</v>
      </c>
      <c r="C32" s="15">
        <v>10301</v>
      </c>
      <c r="D32" s="14">
        <v>151477.5</v>
      </c>
      <c r="E32" s="11">
        <v>151477.4</v>
      </c>
      <c r="F32" s="13">
        <v>99.999899999999997</v>
      </c>
      <c r="G32" s="14">
        <v>151477.5</v>
      </c>
      <c r="H32" s="14">
        <v>151477.4</v>
      </c>
      <c r="I32" s="13">
        <v>99.999899999999997</v>
      </c>
      <c r="J32" s="8"/>
    </row>
    <row r="33" spans="1:10" ht="46.9" customHeight="1" x14ac:dyDescent="0.2">
      <c r="A33" s="12"/>
      <c r="B33" s="39" t="s">
        <v>2</v>
      </c>
      <c r="C33" s="15">
        <v>10101</v>
      </c>
      <c r="D33" s="14">
        <v>126598756.12</v>
      </c>
      <c r="E33" s="11">
        <v>119138099.02</v>
      </c>
      <c r="F33" s="13">
        <v>94.106800000000007</v>
      </c>
      <c r="G33" s="14">
        <v>126598756.12</v>
      </c>
      <c r="H33" s="14">
        <v>119138099.02</v>
      </c>
      <c r="I33" s="13">
        <v>94.106800000000007</v>
      </c>
      <c r="J33" s="8"/>
    </row>
    <row r="34" spans="1:10" ht="37.15" customHeight="1" x14ac:dyDescent="0.2">
      <c r="A34" s="12"/>
      <c r="B34" s="39" t="s">
        <v>10</v>
      </c>
      <c r="C34" s="15">
        <v>10112</v>
      </c>
      <c r="D34" s="14">
        <v>5263.16</v>
      </c>
      <c r="E34" s="11">
        <v>5263.16</v>
      </c>
      <c r="F34" s="13">
        <v>100</v>
      </c>
      <c r="G34" s="14">
        <v>5263.16</v>
      </c>
      <c r="H34" s="14">
        <v>5263.16</v>
      </c>
      <c r="I34" s="13">
        <v>100</v>
      </c>
      <c r="J34" s="8"/>
    </row>
    <row r="35" spans="1:10" ht="89.45" customHeight="1" x14ac:dyDescent="0.2">
      <c r="A35" s="12"/>
      <c r="B35" s="39" t="s">
        <v>8</v>
      </c>
      <c r="C35" s="15">
        <v>10306</v>
      </c>
      <c r="D35" s="14">
        <v>5381344.2800000003</v>
      </c>
      <c r="E35" s="11">
        <v>5265813.3</v>
      </c>
      <c r="F35" s="13">
        <v>97.853099999999998</v>
      </c>
      <c r="G35" s="14">
        <v>5381344.2800000003</v>
      </c>
      <c r="H35" s="14">
        <v>5265813.3</v>
      </c>
      <c r="I35" s="13">
        <v>97.853099999999998</v>
      </c>
      <c r="J35" s="8"/>
    </row>
    <row r="36" spans="1:10" ht="32.25" customHeight="1" x14ac:dyDescent="0.2">
      <c r="A36" s="12"/>
      <c r="B36" s="55" t="s">
        <v>21</v>
      </c>
      <c r="C36" s="55"/>
      <c r="D36" s="11">
        <v>45232974.560000002</v>
      </c>
      <c r="E36" s="10">
        <v>44575357.700000003</v>
      </c>
      <c r="F36" s="9">
        <v>98.54616</v>
      </c>
      <c r="G36" s="11">
        <v>45232974.560000002</v>
      </c>
      <c r="H36" s="10">
        <v>44575357.700000003</v>
      </c>
      <c r="I36" s="9">
        <v>98.54616</v>
      </c>
      <c r="J36" s="8"/>
    </row>
    <row r="37" spans="1:10" ht="81" customHeight="1" x14ac:dyDescent="0.2">
      <c r="A37" s="12"/>
      <c r="B37" s="39" t="s">
        <v>6</v>
      </c>
      <c r="C37" s="15">
        <v>10315</v>
      </c>
      <c r="D37" s="14">
        <v>347276.97</v>
      </c>
      <c r="E37" s="11">
        <v>347276.97</v>
      </c>
      <c r="F37" s="13">
        <v>100</v>
      </c>
      <c r="G37" s="14">
        <v>347276.97</v>
      </c>
      <c r="H37" s="14">
        <v>347276.97</v>
      </c>
      <c r="I37" s="13">
        <v>100</v>
      </c>
      <c r="J37" s="8"/>
    </row>
    <row r="38" spans="1:10" ht="48.6" customHeight="1" x14ac:dyDescent="0.2">
      <c r="A38" s="12"/>
      <c r="B38" s="39" t="s">
        <v>2</v>
      </c>
      <c r="C38" s="15">
        <v>10101</v>
      </c>
      <c r="D38" s="14">
        <v>44885697.590000004</v>
      </c>
      <c r="E38" s="11">
        <v>44228080.729999997</v>
      </c>
      <c r="F38" s="13">
        <v>98.534899999999993</v>
      </c>
      <c r="G38" s="14">
        <v>44885697.590000004</v>
      </c>
      <c r="H38" s="14">
        <v>44228080.729999997</v>
      </c>
      <c r="I38" s="13">
        <v>98.534899999999993</v>
      </c>
      <c r="J38" s="8"/>
    </row>
    <row r="39" spans="1:10" ht="21.75" customHeight="1" x14ac:dyDescent="0.2">
      <c r="A39" s="12"/>
      <c r="B39" s="55" t="s">
        <v>20</v>
      </c>
      <c r="C39" s="55"/>
      <c r="D39" s="11">
        <v>88195496.819999993</v>
      </c>
      <c r="E39" s="10">
        <v>66253816.539999999</v>
      </c>
      <c r="F39" s="9">
        <v>75.121539999999996</v>
      </c>
      <c r="G39" s="11">
        <v>88195496.819999993</v>
      </c>
      <c r="H39" s="10">
        <v>66253816.539999999</v>
      </c>
      <c r="I39" s="9">
        <v>75.121539999999996</v>
      </c>
      <c r="J39" s="8"/>
    </row>
    <row r="40" spans="1:10" ht="76.150000000000006" customHeight="1" x14ac:dyDescent="0.2">
      <c r="A40" s="12"/>
      <c r="B40" s="39" t="s">
        <v>6</v>
      </c>
      <c r="C40" s="15">
        <v>10315</v>
      </c>
      <c r="D40" s="14">
        <v>419987.96</v>
      </c>
      <c r="E40" s="11">
        <v>419987.96</v>
      </c>
      <c r="F40" s="13">
        <v>100</v>
      </c>
      <c r="G40" s="14">
        <v>419987.96</v>
      </c>
      <c r="H40" s="14">
        <v>419987.96</v>
      </c>
      <c r="I40" s="13">
        <v>100</v>
      </c>
      <c r="J40" s="8"/>
    </row>
    <row r="41" spans="1:10" ht="49.15" customHeight="1" x14ac:dyDescent="0.2">
      <c r="A41" s="12"/>
      <c r="B41" s="39" t="s">
        <v>2</v>
      </c>
      <c r="C41" s="15">
        <v>10101</v>
      </c>
      <c r="D41" s="14">
        <v>87775508.859999999</v>
      </c>
      <c r="E41" s="11">
        <v>65833828.579999998</v>
      </c>
      <c r="F41" s="13">
        <v>75.002499999999998</v>
      </c>
      <c r="G41" s="14">
        <v>87775508.859999999</v>
      </c>
      <c r="H41" s="14">
        <v>65833828.579999998</v>
      </c>
      <c r="I41" s="13">
        <v>75.002499999999998</v>
      </c>
      <c r="J41" s="8"/>
    </row>
    <row r="42" spans="1:10" ht="21.75" customHeight="1" x14ac:dyDescent="0.2">
      <c r="A42" s="12"/>
      <c r="B42" s="55" t="s">
        <v>19</v>
      </c>
      <c r="C42" s="55"/>
      <c r="D42" s="11">
        <v>1832546517.1099999</v>
      </c>
      <c r="E42" s="10">
        <v>1812598202.02</v>
      </c>
      <c r="F42" s="9">
        <v>98.911439999999999</v>
      </c>
      <c r="G42" s="11">
        <v>1832546517.1099999</v>
      </c>
      <c r="H42" s="10">
        <v>1812598202.02</v>
      </c>
      <c r="I42" s="9">
        <v>98.911439999999999</v>
      </c>
      <c r="J42" s="8"/>
    </row>
    <row r="43" spans="1:10" ht="49.15" customHeight="1" x14ac:dyDescent="0.2">
      <c r="A43" s="40"/>
      <c r="B43" s="39" t="s">
        <v>13</v>
      </c>
      <c r="C43" s="15">
        <v>10312</v>
      </c>
      <c r="D43" s="14">
        <v>8824494.8800000008</v>
      </c>
      <c r="E43" s="11">
        <v>8824494.8800000008</v>
      </c>
      <c r="F43" s="13">
        <v>100</v>
      </c>
      <c r="G43" s="14">
        <v>8824494.8800000008</v>
      </c>
      <c r="H43" s="14">
        <v>8824494.8800000008</v>
      </c>
      <c r="I43" s="13">
        <v>100</v>
      </c>
      <c r="J43" s="8"/>
    </row>
    <row r="44" spans="1:10" ht="79.900000000000006" customHeight="1" x14ac:dyDescent="0.2">
      <c r="A44" s="40"/>
      <c r="B44" s="39" t="s">
        <v>6</v>
      </c>
      <c r="C44" s="15">
        <v>10315</v>
      </c>
      <c r="D44" s="14">
        <v>192858.72</v>
      </c>
      <c r="E44" s="11">
        <v>192858.72</v>
      </c>
      <c r="F44" s="13">
        <v>100</v>
      </c>
      <c r="G44" s="14">
        <v>192858.72</v>
      </c>
      <c r="H44" s="14">
        <v>192858.72</v>
      </c>
      <c r="I44" s="13">
        <v>100</v>
      </c>
      <c r="J44" s="8"/>
    </row>
    <row r="45" spans="1:10" ht="102.6" customHeight="1" x14ac:dyDescent="0.2">
      <c r="A45" s="40"/>
      <c r="B45" s="39" t="s">
        <v>15</v>
      </c>
      <c r="C45" s="15">
        <v>10301</v>
      </c>
      <c r="D45" s="14">
        <v>37810080</v>
      </c>
      <c r="E45" s="11">
        <v>37810080</v>
      </c>
      <c r="F45" s="13">
        <v>100</v>
      </c>
      <c r="G45" s="14">
        <v>37810080</v>
      </c>
      <c r="H45" s="14">
        <v>37810080</v>
      </c>
      <c r="I45" s="13">
        <v>100</v>
      </c>
      <c r="J45" s="8"/>
    </row>
    <row r="46" spans="1:10" ht="49.15" customHeight="1" x14ac:dyDescent="0.2">
      <c r="A46" s="40"/>
      <c r="B46" s="39" t="s">
        <v>2</v>
      </c>
      <c r="C46" s="15">
        <v>10101</v>
      </c>
      <c r="D46" s="14">
        <v>605673659.44000006</v>
      </c>
      <c r="E46" s="11">
        <v>594693202.63</v>
      </c>
      <c r="F46" s="13">
        <v>98.187100000000001</v>
      </c>
      <c r="G46" s="14">
        <v>605673659.44000006</v>
      </c>
      <c r="H46" s="14">
        <v>594693202.63</v>
      </c>
      <c r="I46" s="13">
        <v>98.187100000000001</v>
      </c>
      <c r="J46" s="8"/>
    </row>
    <row r="47" spans="1:10" ht="60" customHeight="1" x14ac:dyDescent="0.2">
      <c r="A47" s="40"/>
      <c r="B47" s="39" t="s">
        <v>12</v>
      </c>
      <c r="C47" s="15">
        <v>10111</v>
      </c>
      <c r="D47" s="14">
        <v>5861199.3899999997</v>
      </c>
      <c r="E47" s="11">
        <v>5861199.3899999997</v>
      </c>
      <c r="F47" s="13">
        <v>100</v>
      </c>
      <c r="G47" s="14">
        <v>5861199.3899999997</v>
      </c>
      <c r="H47" s="14">
        <v>5861199.3899999997</v>
      </c>
      <c r="I47" s="13">
        <v>100</v>
      </c>
      <c r="J47" s="8"/>
    </row>
    <row r="48" spans="1:10" ht="43.15" customHeight="1" x14ac:dyDescent="0.2">
      <c r="A48" s="40"/>
      <c r="B48" s="39" t="s">
        <v>10</v>
      </c>
      <c r="C48" s="15">
        <v>10112</v>
      </c>
      <c r="D48" s="14">
        <v>8585465.7699999996</v>
      </c>
      <c r="E48" s="11">
        <v>8166471.9900000002</v>
      </c>
      <c r="F48" s="13">
        <v>95.119699999999995</v>
      </c>
      <c r="G48" s="14">
        <v>8585465.7699999996</v>
      </c>
      <c r="H48" s="14">
        <v>8166471.9900000002</v>
      </c>
      <c r="I48" s="13">
        <v>95.119699999999995</v>
      </c>
      <c r="J48" s="8"/>
    </row>
    <row r="49" spans="1:10" ht="49.15" customHeight="1" x14ac:dyDescent="0.2">
      <c r="A49" s="40"/>
      <c r="B49" s="39" t="s">
        <v>18</v>
      </c>
      <c r="C49" s="15">
        <v>10204</v>
      </c>
      <c r="D49" s="14">
        <v>2231131.2000000002</v>
      </c>
      <c r="E49" s="11">
        <v>2223701.2000000002</v>
      </c>
      <c r="F49" s="13">
        <v>99.667000000000002</v>
      </c>
      <c r="G49" s="14">
        <v>2231131.2000000002</v>
      </c>
      <c r="H49" s="14">
        <v>2223701.2000000002</v>
      </c>
      <c r="I49" s="13">
        <v>99.667000000000002</v>
      </c>
      <c r="J49" s="8"/>
    </row>
    <row r="50" spans="1:10" ht="90.6" customHeight="1" x14ac:dyDescent="0.2">
      <c r="A50" s="40"/>
      <c r="B50" s="39" t="s">
        <v>8</v>
      </c>
      <c r="C50" s="15">
        <v>10306</v>
      </c>
      <c r="D50" s="14">
        <v>1163367627.71</v>
      </c>
      <c r="E50" s="11">
        <v>1154826193.21</v>
      </c>
      <c r="F50" s="13">
        <v>99.265799999999999</v>
      </c>
      <c r="G50" s="14">
        <v>1163367627.71</v>
      </c>
      <c r="H50" s="14">
        <v>1154826193.21</v>
      </c>
      <c r="I50" s="13">
        <v>99.265799999999999</v>
      </c>
      <c r="J50" s="8"/>
    </row>
    <row r="51" spans="1:10" ht="21.75" customHeight="1" x14ac:dyDescent="0.2">
      <c r="A51" s="12"/>
      <c r="B51" s="55" t="s">
        <v>17</v>
      </c>
      <c r="C51" s="55"/>
      <c r="D51" s="11">
        <v>113428206.15000001</v>
      </c>
      <c r="E51" s="10">
        <v>113390596.27</v>
      </c>
      <c r="F51" s="9">
        <v>99.966840000000005</v>
      </c>
      <c r="G51" s="11">
        <v>113428206.15000001</v>
      </c>
      <c r="H51" s="10">
        <v>113390596.27</v>
      </c>
      <c r="I51" s="9">
        <v>99.966840000000005</v>
      </c>
      <c r="J51" s="8"/>
    </row>
    <row r="52" spans="1:10" ht="82.15" customHeight="1" x14ac:dyDescent="0.2">
      <c r="A52" s="12"/>
      <c r="B52" s="39" t="s">
        <v>6</v>
      </c>
      <c r="C52" s="15">
        <v>10315</v>
      </c>
      <c r="D52" s="14">
        <v>43945.36</v>
      </c>
      <c r="E52" s="11">
        <v>43945.36</v>
      </c>
      <c r="F52" s="13">
        <v>100</v>
      </c>
      <c r="G52" s="14">
        <v>43945.36</v>
      </c>
      <c r="H52" s="14">
        <v>43945.36</v>
      </c>
      <c r="I52" s="13">
        <v>100</v>
      </c>
      <c r="J52" s="8"/>
    </row>
    <row r="53" spans="1:10" ht="51.6" customHeight="1" x14ac:dyDescent="0.2">
      <c r="A53" s="12"/>
      <c r="B53" s="39" t="s">
        <v>2</v>
      </c>
      <c r="C53" s="15">
        <v>10101</v>
      </c>
      <c r="D53" s="14">
        <v>112661524.81999999</v>
      </c>
      <c r="E53" s="11">
        <v>112623914.94</v>
      </c>
      <c r="F53" s="13">
        <v>99.9666</v>
      </c>
      <c r="G53" s="14">
        <v>112661524.81999999</v>
      </c>
      <c r="H53" s="14">
        <v>112623914.94</v>
      </c>
      <c r="I53" s="13">
        <v>99.9666</v>
      </c>
      <c r="J53" s="8"/>
    </row>
    <row r="54" spans="1:10" ht="67.150000000000006" customHeight="1" x14ac:dyDescent="0.2">
      <c r="A54" s="12"/>
      <c r="B54" s="39" t="s">
        <v>12</v>
      </c>
      <c r="C54" s="15">
        <v>10111</v>
      </c>
      <c r="D54" s="14">
        <v>36136.800000000003</v>
      </c>
      <c r="E54" s="11">
        <v>36136.800000000003</v>
      </c>
      <c r="F54" s="13">
        <v>100</v>
      </c>
      <c r="G54" s="14">
        <v>36136.800000000003</v>
      </c>
      <c r="H54" s="14">
        <v>36136.800000000003</v>
      </c>
      <c r="I54" s="13">
        <v>100</v>
      </c>
      <c r="J54" s="8"/>
    </row>
    <row r="55" spans="1:10" ht="87" customHeight="1" x14ac:dyDescent="0.2">
      <c r="A55" s="12"/>
      <c r="B55" s="39" t="s">
        <v>8</v>
      </c>
      <c r="C55" s="15">
        <v>10306</v>
      </c>
      <c r="D55" s="14">
        <v>686599.17</v>
      </c>
      <c r="E55" s="11">
        <v>686599.17</v>
      </c>
      <c r="F55" s="13">
        <v>100</v>
      </c>
      <c r="G55" s="14">
        <v>686599.17</v>
      </c>
      <c r="H55" s="14">
        <v>686599.17</v>
      </c>
      <c r="I55" s="13">
        <v>100</v>
      </c>
      <c r="J55" s="8"/>
    </row>
    <row r="56" spans="1:10" ht="32.25" customHeight="1" x14ac:dyDescent="0.2">
      <c r="A56" s="12"/>
      <c r="B56" s="55" t="s">
        <v>16</v>
      </c>
      <c r="C56" s="55"/>
      <c r="D56" s="11">
        <v>958199248.83000004</v>
      </c>
      <c r="E56" s="10">
        <v>957524886.88</v>
      </c>
      <c r="F56" s="9">
        <v>99.92962</v>
      </c>
      <c r="G56" s="11">
        <v>958199248.83000004</v>
      </c>
      <c r="H56" s="10">
        <v>957524886.88</v>
      </c>
      <c r="I56" s="9">
        <v>99.92962</v>
      </c>
      <c r="J56" s="8"/>
    </row>
    <row r="57" spans="1:10" ht="100.9" customHeight="1" x14ac:dyDescent="0.2">
      <c r="A57" s="12"/>
      <c r="B57" s="39" t="s">
        <v>15</v>
      </c>
      <c r="C57" s="15">
        <v>10301</v>
      </c>
      <c r="D57" s="14">
        <v>204441414.83000001</v>
      </c>
      <c r="E57" s="11">
        <v>204441414.83000001</v>
      </c>
      <c r="F57" s="13">
        <v>100</v>
      </c>
      <c r="G57" s="14">
        <v>204441414.83000001</v>
      </c>
      <c r="H57" s="14">
        <v>204441414.83000001</v>
      </c>
      <c r="I57" s="13">
        <v>100</v>
      </c>
      <c r="J57" s="8"/>
    </row>
    <row r="58" spans="1:10" ht="46.15" customHeight="1" x14ac:dyDescent="0.2">
      <c r="A58" s="12"/>
      <c r="B58" s="39" t="s">
        <v>2</v>
      </c>
      <c r="C58" s="15">
        <v>10101</v>
      </c>
      <c r="D58" s="14">
        <v>1000000</v>
      </c>
      <c r="E58" s="11">
        <v>350000</v>
      </c>
      <c r="F58" s="13">
        <v>35</v>
      </c>
      <c r="G58" s="14">
        <v>1000000</v>
      </c>
      <c r="H58" s="14">
        <v>350000</v>
      </c>
      <c r="I58" s="13">
        <v>35</v>
      </c>
      <c r="J58" s="8"/>
    </row>
    <row r="59" spans="1:10" ht="90" customHeight="1" x14ac:dyDescent="0.2">
      <c r="A59" s="12"/>
      <c r="B59" s="39" t="s">
        <v>8</v>
      </c>
      <c r="C59" s="15">
        <v>10306</v>
      </c>
      <c r="D59" s="14">
        <v>752757834</v>
      </c>
      <c r="E59" s="11">
        <v>752733472.04999995</v>
      </c>
      <c r="F59" s="13">
        <v>99.996799999999993</v>
      </c>
      <c r="G59" s="14">
        <v>752757834</v>
      </c>
      <c r="H59" s="14">
        <v>752733472.04999995</v>
      </c>
      <c r="I59" s="13">
        <v>99.996799999999993</v>
      </c>
      <c r="J59" s="8"/>
    </row>
    <row r="60" spans="1:10" ht="32.25" customHeight="1" x14ac:dyDescent="0.2">
      <c r="A60" s="12"/>
      <c r="B60" s="55" t="s">
        <v>14</v>
      </c>
      <c r="C60" s="55"/>
      <c r="D60" s="11">
        <v>762129068.87</v>
      </c>
      <c r="E60" s="10">
        <v>730908218.35000002</v>
      </c>
      <c r="F60" s="9">
        <v>95.903469999999999</v>
      </c>
      <c r="G60" s="11">
        <v>762129068.87</v>
      </c>
      <c r="H60" s="10">
        <v>730908218.35000002</v>
      </c>
      <c r="I60" s="9">
        <v>95.903469999999999</v>
      </c>
      <c r="J60" s="8"/>
    </row>
    <row r="61" spans="1:10" ht="47.45" customHeight="1" x14ac:dyDescent="0.2">
      <c r="A61" s="12"/>
      <c r="B61" s="39" t="s">
        <v>13</v>
      </c>
      <c r="C61" s="15">
        <v>10312</v>
      </c>
      <c r="D61" s="14">
        <v>49273200.890000001</v>
      </c>
      <c r="E61" s="11">
        <v>29491352.489999998</v>
      </c>
      <c r="F61" s="13">
        <v>59.852699999999999</v>
      </c>
      <c r="G61" s="14">
        <v>49273200.890000001</v>
      </c>
      <c r="H61" s="14">
        <v>29491352.489999998</v>
      </c>
      <c r="I61" s="13">
        <v>59.852699999999999</v>
      </c>
      <c r="J61" s="8"/>
    </row>
    <row r="62" spans="1:10" ht="78.599999999999994" customHeight="1" x14ac:dyDescent="0.2">
      <c r="A62" s="12"/>
      <c r="B62" s="39" t="s">
        <v>6</v>
      </c>
      <c r="C62" s="15">
        <v>10315</v>
      </c>
      <c r="D62" s="14">
        <v>412374.62</v>
      </c>
      <c r="E62" s="11">
        <v>412374.62</v>
      </c>
      <c r="F62" s="13">
        <v>100</v>
      </c>
      <c r="G62" s="14">
        <v>412374.62</v>
      </c>
      <c r="H62" s="14">
        <v>412374.62</v>
      </c>
      <c r="I62" s="13">
        <v>100</v>
      </c>
      <c r="J62" s="8"/>
    </row>
    <row r="63" spans="1:10" ht="47.45" customHeight="1" x14ac:dyDescent="0.2">
      <c r="A63" s="12"/>
      <c r="B63" s="39" t="s">
        <v>2</v>
      </c>
      <c r="C63" s="15">
        <v>10101</v>
      </c>
      <c r="D63" s="14">
        <v>223354024.18000001</v>
      </c>
      <c r="E63" s="11">
        <v>215090343.78</v>
      </c>
      <c r="F63" s="13">
        <v>96.300200000000004</v>
      </c>
      <c r="G63" s="14">
        <v>223354024.18000001</v>
      </c>
      <c r="H63" s="14">
        <v>215090343.78</v>
      </c>
      <c r="I63" s="13">
        <v>96.300200000000004</v>
      </c>
      <c r="J63" s="8"/>
    </row>
    <row r="64" spans="1:10" ht="56.45" customHeight="1" x14ac:dyDescent="0.2">
      <c r="A64" s="12"/>
      <c r="B64" s="39" t="s">
        <v>12</v>
      </c>
      <c r="C64" s="15">
        <v>10111</v>
      </c>
      <c r="D64" s="14">
        <v>302426.45</v>
      </c>
      <c r="E64" s="11">
        <v>302414.90000000002</v>
      </c>
      <c r="F64" s="13">
        <v>99.996200000000002</v>
      </c>
      <c r="G64" s="14">
        <v>302426.45</v>
      </c>
      <c r="H64" s="14">
        <v>302414.90000000002</v>
      </c>
      <c r="I64" s="13">
        <v>99.996200000000002</v>
      </c>
      <c r="J64" s="8"/>
    </row>
    <row r="65" spans="1:10" ht="39.6" customHeight="1" x14ac:dyDescent="0.2">
      <c r="A65" s="12"/>
      <c r="B65" s="39" t="s">
        <v>10</v>
      </c>
      <c r="C65" s="15">
        <v>10112</v>
      </c>
      <c r="D65" s="14">
        <v>19401129.710000001</v>
      </c>
      <c r="E65" s="11">
        <v>18329850</v>
      </c>
      <c r="F65" s="13">
        <v>94.478300000000004</v>
      </c>
      <c r="G65" s="14">
        <v>19401129.710000001</v>
      </c>
      <c r="H65" s="14">
        <v>18329850</v>
      </c>
      <c r="I65" s="13">
        <v>94.478300000000004</v>
      </c>
      <c r="J65" s="8"/>
    </row>
    <row r="66" spans="1:10" ht="36.6" customHeight="1" x14ac:dyDescent="0.2">
      <c r="A66" s="12"/>
      <c r="B66" s="39" t="s">
        <v>9</v>
      </c>
      <c r="C66" s="15">
        <v>10307</v>
      </c>
      <c r="D66" s="14">
        <v>2816968.24</v>
      </c>
      <c r="E66" s="11">
        <v>1560957.61</v>
      </c>
      <c r="F66" s="13">
        <v>55.412700000000001</v>
      </c>
      <c r="G66" s="14">
        <v>2816968.24</v>
      </c>
      <c r="H66" s="14">
        <v>1560957.61</v>
      </c>
      <c r="I66" s="13">
        <v>55.412700000000001</v>
      </c>
      <c r="J66" s="8"/>
    </row>
    <row r="67" spans="1:10" ht="91.9" customHeight="1" x14ac:dyDescent="0.2">
      <c r="A67" s="12"/>
      <c r="B67" s="39" t="s">
        <v>8</v>
      </c>
      <c r="C67" s="15">
        <v>10306</v>
      </c>
      <c r="D67" s="14">
        <v>466568944.77999997</v>
      </c>
      <c r="E67" s="11">
        <v>465720924.94999999</v>
      </c>
      <c r="F67" s="13">
        <v>99.818200000000004</v>
      </c>
      <c r="G67" s="14">
        <v>466568944.77999997</v>
      </c>
      <c r="H67" s="14">
        <v>465720924.94999999</v>
      </c>
      <c r="I67" s="13">
        <v>99.818200000000004</v>
      </c>
      <c r="J67" s="8"/>
    </row>
    <row r="68" spans="1:10" ht="21.75" customHeight="1" x14ac:dyDescent="0.2">
      <c r="A68" s="12"/>
      <c r="B68" s="55" t="s">
        <v>11</v>
      </c>
      <c r="C68" s="55"/>
      <c r="D68" s="11">
        <v>1069982156.71</v>
      </c>
      <c r="E68" s="10">
        <v>649876248.20000005</v>
      </c>
      <c r="F68" s="9">
        <v>60.737110000000001</v>
      </c>
      <c r="G68" s="11">
        <v>1069982156.71</v>
      </c>
      <c r="H68" s="10">
        <v>649876248.20000005</v>
      </c>
      <c r="I68" s="9">
        <v>60.737110000000001</v>
      </c>
      <c r="J68" s="8"/>
    </row>
    <row r="69" spans="1:10" ht="83.45" customHeight="1" x14ac:dyDescent="0.2">
      <c r="A69" s="12"/>
      <c r="B69" s="39" t="s">
        <v>6</v>
      </c>
      <c r="C69" s="15">
        <v>10315</v>
      </c>
      <c r="D69" s="14">
        <v>31506.06</v>
      </c>
      <c r="E69" s="11">
        <v>31506.06</v>
      </c>
      <c r="F69" s="13">
        <v>100</v>
      </c>
      <c r="G69" s="14">
        <v>31506.06</v>
      </c>
      <c r="H69" s="14">
        <v>31506.06</v>
      </c>
      <c r="I69" s="13">
        <v>100</v>
      </c>
      <c r="J69" s="8"/>
    </row>
    <row r="70" spans="1:10" ht="50.45" customHeight="1" x14ac:dyDescent="0.2">
      <c r="A70" s="12"/>
      <c r="B70" s="39" t="s">
        <v>2</v>
      </c>
      <c r="C70" s="15">
        <v>10101</v>
      </c>
      <c r="D70" s="14">
        <v>2043749.54</v>
      </c>
      <c r="E70" s="11">
        <v>2002809.37</v>
      </c>
      <c r="F70" s="13">
        <v>97.996799999999993</v>
      </c>
      <c r="G70" s="14">
        <v>2043749.54</v>
      </c>
      <c r="H70" s="14">
        <v>2002809.37</v>
      </c>
      <c r="I70" s="13">
        <v>97.996799999999993</v>
      </c>
      <c r="J70" s="8"/>
    </row>
    <row r="71" spans="1:10" ht="37.9" customHeight="1" x14ac:dyDescent="0.2">
      <c r="A71" s="12"/>
      <c r="B71" s="39" t="s">
        <v>10</v>
      </c>
      <c r="C71" s="15">
        <v>10112</v>
      </c>
      <c r="D71" s="14">
        <v>4683640.0999999996</v>
      </c>
      <c r="E71" s="11">
        <v>1659321.46</v>
      </c>
      <c r="F71" s="13">
        <v>35.427999999999997</v>
      </c>
      <c r="G71" s="14">
        <v>4683640.0999999996</v>
      </c>
      <c r="H71" s="14">
        <v>1659321.46</v>
      </c>
      <c r="I71" s="13">
        <v>35.427999999999997</v>
      </c>
      <c r="J71" s="8"/>
    </row>
    <row r="72" spans="1:10" ht="39" customHeight="1" x14ac:dyDescent="0.2">
      <c r="A72" s="12"/>
      <c r="B72" s="39" t="s">
        <v>9</v>
      </c>
      <c r="C72" s="15">
        <v>10307</v>
      </c>
      <c r="D72" s="14">
        <v>135331630</v>
      </c>
      <c r="E72" s="11">
        <v>61961326.490000002</v>
      </c>
      <c r="F72" s="13">
        <v>45.784799999999997</v>
      </c>
      <c r="G72" s="14">
        <v>135331630</v>
      </c>
      <c r="H72" s="14">
        <v>61961326.490000002</v>
      </c>
      <c r="I72" s="13">
        <v>45.784799999999997</v>
      </c>
      <c r="J72" s="8"/>
    </row>
    <row r="73" spans="1:10" ht="90" customHeight="1" x14ac:dyDescent="0.2">
      <c r="A73" s="12"/>
      <c r="B73" s="39" t="s">
        <v>8</v>
      </c>
      <c r="C73" s="15">
        <v>10306</v>
      </c>
      <c r="D73" s="14">
        <v>927891631.00999999</v>
      </c>
      <c r="E73" s="11">
        <v>584221284.82000005</v>
      </c>
      <c r="F73" s="13">
        <v>62.962200000000003</v>
      </c>
      <c r="G73" s="14">
        <v>927891631.00999999</v>
      </c>
      <c r="H73" s="14">
        <v>584221284.82000005</v>
      </c>
      <c r="I73" s="13">
        <v>62.962200000000003</v>
      </c>
      <c r="J73" s="8"/>
    </row>
    <row r="74" spans="1:10" ht="32.25" customHeight="1" x14ac:dyDescent="0.2">
      <c r="A74" s="12"/>
      <c r="B74" s="55" t="s">
        <v>7</v>
      </c>
      <c r="C74" s="55"/>
      <c r="D74" s="11">
        <v>65888828.890000001</v>
      </c>
      <c r="E74" s="10">
        <v>65843924.93</v>
      </c>
      <c r="F74" s="9">
        <v>99.931849999999997</v>
      </c>
      <c r="G74" s="11">
        <v>65888828.890000001</v>
      </c>
      <c r="H74" s="10">
        <v>65843924.93</v>
      </c>
      <c r="I74" s="9">
        <v>99.931849999999997</v>
      </c>
      <c r="J74" s="8"/>
    </row>
    <row r="75" spans="1:10" ht="78" customHeight="1" x14ac:dyDescent="0.2">
      <c r="A75" s="12"/>
      <c r="B75" s="39" t="s">
        <v>6</v>
      </c>
      <c r="C75" s="15">
        <v>10315</v>
      </c>
      <c r="D75" s="14">
        <v>88757.86</v>
      </c>
      <c r="E75" s="11">
        <v>88757.86</v>
      </c>
      <c r="F75" s="13">
        <v>100</v>
      </c>
      <c r="G75" s="14">
        <v>88757.86</v>
      </c>
      <c r="H75" s="14">
        <v>88757.86</v>
      </c>
      <c r="I75" s="13">
        <v>100</v>
      </c>
      <c r="J75" s="8"/>
    </row>
    <row r="76" spans="1:10" ht="46.9" customHeight="1" x14ac:dyDescent="0.2">
      <c r="A76" s="12"/>
      <c r="B76" s="39" t="s">
        <v>2</v>
      </c>
      <c r="C76" s="15">
        <v>10101</v>
      </c>
      <c r="D76" s="14">
        <v>65800071.030000001</v>
      </c>
      <c r="E76" s="11">
        <v>65755167.07</v>
      </c>
      <c r="F76" s="13">
        <v>99.931799999999996</v>
      </c>
      <c r="G76" s="14">
        <v>65800071.030000001</v>
      </c>
      <c r="H76" s="14">
        <v>65755167.07</v>
      </c>
      <c r="I76" s="13">
        <v>99.931799999999996</v>
      </c>
      <c r="J76" s="8"/>
    </row>
    <row r="77" spans="1:10" ht="21.75" customHeight="1" x14ac:dyDescent="0.2">
      <c r="A77" s="12"/>
      <c r="B77" s="55" t="s">
        <v>5</v>
      </c>
      <c r="C77" s="55"/>
      <c r="D77" s="11">
        <v>2997735.18</v>
      </c>
      <c r="E77" s="10">
        <v>2992042.75</v>
      </c>
      <c r="F77" s="9">
        <v>99.810109999999995</v>
      </c>
      <c r="G77" s="11">
        <v>2997735.18</v>
      </c>
      <c r="H77" s="10">
        <v>2992042.75</v>
      </c>
      <c r="I77" s="9">
        <v>99.810109999999995</v>
      </c>
      <c r="J77" s="8"/>
    </row>
    <row r="78" spans="1:10" ht="46.15" customHeight="1" x14ac:dyDescent="0.2">
      <c r="A78" s="12"/>
      <c r="B78" s="39" t="s">
        <v>2</v>
      </c>
      <c r="C78" s="15">
        <v>10101</v>
      </c>
      <c r="D78" s="14">
        <v>2997735.18</v>
      </c>
      <c r="E78" s="11">
        <v>2992042.75</v>
      </c>
      <c r="F78" s="13">
        <v>99.810100000000006</v>
      </c>
      <c r="G78" s="14">
        <v>2997735.18</v>
      </c>
      <c r="H78" s="14">
        <v>2992042.75</v>
      </c>
      <c r="I78" s="13">
        <v>99.810100000000006</v>
      </c>
      <c r="J78" s="8"/>
    </row>
    <row r="79" spans="1:10" ht="12.75" customHeight="1" x14ac:dyDescent="0.2">
      <c r="A79" s="12"/>
      <c r="B79" s="55" t="s">
        <v>4</v>
      </c>
      <c r="C79" s="55"/>
      <c r="D79" s="11">
        <v>5079163374.2200003</v>
      </c>
      <c r="E79" s="10">
        <v>4576915255.4099998</v>
      </c>
      <c r="F79" s="9">
        <v>90.111599999999996</v>
      </c>
      <c r="G79" s="11">
        <v>5079163374.2200003</v>
      </c>
      <c r="H79" s="10">
        <v>4576915255.4099998</v>
      </c>
      <c r="I79" s="9">
        <v>90.111599999999996</v>
      </c>
      <c r="J79" s="8"/>
    </row>
    <row r="80" spans="1:10" ht="12.75" customHeight="1" x14ac:dyDescent="0.2">
      <c r="A80" s="12"/>
      <c r="B80" s="55" t="s">
        <v>3</v>
      </c>
      <c r="C80" s="55"/>
      <c r="D80" s="55"/>
      <c r="E80" s="55"/>
      <c r="F80" s="55"/>
      <c r="G80" s="55"/>
      <c r="H80" s="55"/>
      <c r="I80" s="55"/>
      <c r="J80" s="8"/>
    </row>
    <row r="81" spans="1:10" ht="48" customHeight="1" x14ac:dyDescent="0.2">
      <c r="A81" s="12"/>
      <c r="B81" s="39" t="s">
        <v>2</v>
      </c>
      <c r="C81" s="15">
        <v>10101</v>
      </c>
      <c r="D81" s="14">
        <v>986564000</v>
      </c>
      <c r="E81" s="11">
        <v>516767291.93000001</v>
      </c>
      <c r="F81" s="13">
        <v>52.380499999999998</v>
      </c>
      <c r="G81" s="14">
        <v>986564000</v>
      </c>
      <c r="H81" s="14">
        <v>516767291.93000001</v>
      </c>
      <c r="I81" s="13">
        <v>52.380499999999998</v>
      </c>
      <c r="J81" s="8"/>
    </row>
    <row r="82" spans="1:10" ht="12.75" customHeight="1" x14ac:dyDescent="0.2">
      <c r="A82" s="12"/>
      <c r="B82" s="55" t="s">
        <v>1</v>
      </c>
      <c r="C82" s="55"/>
      <c r="D82" s="11">
        <v>986564000</v>
      </c>
      <c r="E82" s="10">
        <v>516767291.93000001</v>
      </c>
      <c r="F82" s="9">
        <v>52.380510000000001</v>
      </c>
      <c r="G82" s="11">
        <v>986564000</v>
      </c>
      <c r="H82" s="10">
        <v>516767291.93000001</v>
      </c>
      <c r="I82" s="9">
        <v>52.380510000000001</v>
      </c>
      <c r="J82" s="8"/>
    </row>
    <row r="83" spans="1:10" ht="12.75" customHeight="1" x14ac:dyDescent="0.2">
      <c r="A83" s="1"/>
      <c r="B83" s="7" t="s">
        <v>0</v>
      </c>
      <c r="C83" s="6"/>
      <c r="D83" s="4">
        <v>6065727374.2200003</v>
      </c>
      <c r="E83" s="4">
        <v>5093682547.3400002</v>
      </c>
      <c r="F83" s="3">
        <v>83.974800000000002</v>
      </c>
      <c r="G83" s="5">
        <v>6065727374.2200003</v>
      </c>
      <c r="H83" s="4">
        <v>5093682547.3400002</v>
      </c>
      <c r="I83" s="3">
        <v>83.974800000000002</v>
      </c>
      <c r="J83" s="1"/>
    </row>
    <row r="84" spans="1:10" ht="12.75" customHeight="1" x14ac:dyDescent="0.2">
      <c r="A84" s="1"/>
      <c r="B84" s="1"/>
      <c r="C84" s="2"/>
      <c r="D84" s="1"/>
      <c r="E84" s="1"/>
      <c r="F84" s="1"/>
      <c r="G84" s="1"/>
      <c r="H84" s="1"/>
      <c r="I84" s="1"/>
      <c r="J84" s="1"/>
    </row>
  </sheetData>
  <mergeCells count="27">
    <mergeCell ref="G8:G9"/>
    <mergeCell ref="H8:I8"/>
    <mergeCell ref="B12:I12"/>
    <mergeCell ref="B20:C20"/>
    <mergeCell ref="B21:I21"/>
    <mergeCell ref="B7:B9"/>
    <mergeCell ref="C7:C9"/>
    <mergeCell ref="D7:D9"/>
    <mergeCell ref="E7:F7"/>
    <mergeCell ref="E8:E9"/>
    <mergeCell ref="F8:F9"/>
    <mergeCell ref="B23:C23"/>
    <mergeCell ref="B27:I27"/>
    <mergeCell ref="B28:C28"/>
    <mergeCell ref="B30:C30"/>
    <mergeCell ref="B36:C36"/>
    <mergeCell ref="B39:C39"/>
    <mergeCell ref="B42:C42"/>
    <mergeCell ref="B51:C51"/>
    <mergeCell ref="B56:C56"/>
    <mergeCell ref="B82:C82"/>
    <mergeCell ref="B60:C60"/>
    <mergeCell ref="B68:C68"/>
    <mergeCell ref="B74:C74"/>
    <mergeCell ref="B77:C77"/>
    <mergeCell ref="B79:C79"/>
    <mergeCell ref="B80:I80"/>
  </mergeCells>
  <pageMargins left="0.74803149606299213" right="0.74803149606299213" top="0.98425196850393704" bottom="0.98425196850393704" header="0.51181102362204722" footer="0.51181102362204722"/>
  <pageSetup paperSize="9" scale="6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кассового плана (все</vt:lpstr>
      <vt:lpstr>'Исполнение кассового плана (все'!Область_печати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Pominova</cp:lastModifiedBy>
  <cp:lastPrinted>2023-02-28T11:55:03Z</cp:lastPrinted>
  <dcterms:created xsi:type="dcterms:W3CDTF">2023-02-28T06:22:39Z</dcterms:created>
  <dcterms:modified xsi:type="dcterms:W3CDTF">2023-02-28T12:02:46Z</dcterms:modified>
</cp:coreProperties>
</file>