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 тыс.рублей" sheetId="1" r:id="rId1"/>
  </sheets>
  <externalReferences>
    <externalReference r:id="rId4"/>
  </externalReference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тыс.рублей'!$A$1:$G$44</definedName>
  </definedNames>
  <calcPr fullCalcOnLoad="1"/>
</workbook>
</file>

<file path=xl/sharedStrings.xml><?xml version="1.0" encoding="utf-8"?>
<sst xmlns="http://schemas.openxmlformats.org/spreadsheetml/2006/main" count="62" uniqueCount="60">
  <si>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</si>
  <si>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</si>
  <si>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</si>
  <si>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</si>
  <si>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</si>
  <si>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</si>
  <si>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</si>
  <si>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</si>
  <si>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</si>
  <si>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</si>
  <si>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>Иные доходные источники</t>
  </si>
  <si>
    <t xml:space="preserve">Сборы за пользование объектами животного мира </t>
  </si>
  <si>
    <t>Госпошлина</t>
  </si>
  <si>
    <t xml:space="preserve">   в том числе: дорожный фонд</t>
  </si>
  <si>
    <t>Задолженность и перерасчеты по отмененным налогам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</si>
  <si>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</si>
  <si>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</si>
  <si>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</si>
  <si>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</si>
  <si>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 xml:space="preserve">Прочие неналоговые доходы  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</si>
  <si>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</si>
  <si>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</si>
  <si>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</si>
  <si>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</si>
  <si>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2 02 10000 00 0000 151</t>
  </si>
  <si>
    <t>Дотации</t>
  </si>
  <si>
    <t>2 02 20000 00 0000 151</t>
  </si>
  <si>
    <t>Субсидии</t>
  </si>
  <si>
    <t>Субвенции</t>
  </si>
  <si>
    <t>2 02 40000 00 0000 151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</si>
  <si>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</si>
  <si>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</si>
  <si>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</si>
  <si>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</si>
  <si>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</si>
  <si>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</si>
  <si>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</si>
  <si>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</si>
  <si>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Факт 2021 год</t>
  </si>
  <si>
    <t>2022 год
(оценка)
уточненный
план</t>
  </si>
  <si>
    <t>Прогноз 2025 год</t>
  </si>
  <si>
    <t xml:space="preserve">Сведения о доходах бюджета по видам доходов на 2023 год и на плановый период 2024 и 2025 годов в сравнении с исполнением за 2022 год и отчетом за 2021 год </t>
  </si>
  <si>
    <t>Налог, взимаемый в связи с применением патентной ситсемы налогооблажения</t>
  </si>
  <si>
    <t>1 06 01000 00 0000 110</t>
  </si>
  <si>
    <t>1 06 06000 00 0000 110</t>
  </si>
  <si>
    <t>Земельный налог</t>
  </si>
  <si>
    <t>1 08 00000 00 0000 000</t>
  </si>
  <si>
    <t>1 06 00000 00 0000 000</t>
  </si>
  <si>
    <t>Налоги на имущество</t>
  </si>
  <si>
    <t>Государственная пошлина</t>
  </si>
  <si>
    <t>1 08 03000 01 0000 110</t>
  </si>
  <si>
    <t>1 08 07000 01 0000 110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</si>
  <si>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</si>
  <si>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</si>
  <si>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Единый налог на вмененный  доходо для отдельных видов деятельности</t>
  </si>
  <si>
    <t>1 05 01000 00 0000 110</t>
  </si>
  <si>
    <t>1 05 02000 02 0000 110</t>
  </si>
  <si>
    <t>1 05 03000 01 0000 110</t>
  </si>
  <si>
    <t>1 05 04000 02 0000 110</t>
  </si>
  <si>
    <t>Налог на имущество физических лиц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</si>
</sst>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\(\$#,##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9"/>
      <name val="Arial Cyr"/>
      <family val="0"/>
    </font>
    <font>
      <b/>
      <sz val="18"/>
      <name val="Arial Cyr"/>
      <family val="2"/>
    </font>
    <font>
      <b/>
      <sz val="14"/>
      <name val="Arial Cyr"/>
      <family val="2"/>
    </font>
    <font>
      <b/>
      <sz val="14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b/>
      <sz val="20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sz val="18"/>
      <name val="Arial CYR"/>
      <family val="2"/>
    </font>
    <font>
      <b/>
      <sz val="12"/>
      <name val="Arial Cyr"/>
      <family val="2"/>
    </font>
    <font>
      <sz val="16"/>
      <color indexed="8"/>
      <name val="Arial CYR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i/>
      <sz val="16"/>
      <name val="Arial Cyr"/>
      <family val="0"/>
    </font>
    <font>
      <i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</borders>
  <cellStyleXfs count="11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8" fillId="0" borderId="1" applyNumberFormat="0" applyFon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0" fillId="0" borderId="4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9" fontId="0" fillId="29" borderId="4">
      <alignment horizontal="left" vertical="top"/>
      <protection/>
    </xf>
    <xf numFmtId="49" fontId="9" fillId="0" borderId="4">
      <alignment horizontal="left" vertical="top"/>
      <protection/>
    </xf>
    <xf numFmtId="49" fontId="0" fillId="29" borderId="4">
      <alignment horizontal="left" vertical="top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4">
      <alignment horizontal="left" vertical="top" wrapText="1"/>
      <protection/>
    </xf>
    <xf numFmtId="0" fontId="9" fillId="0" borderId="4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21" fillId="0" borderId="0">
      <alignment horizontal="left" vertical="top"/>
      <protection/>
    </xf>
    <xf numFmtId="0" fontId="50" fillId="0" borderId="8" applyNumberFormat="0" applyFill="0" applyAlignment="0" applyProtection="0"/>
    <xf numFmtId="0" fontId="51" fillId="35" borderId="9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10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8" borderId="11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9" fontId="23" fillId="39" borderId="4">
      <alignment horizontal="left" vertical="top" wrapText="1"/>
      <protection/>
    </xf>
    <xf numFmtId="49" fontId="0" fillId="0" borderId="4">
      <alignment horizontal="left" vertical="top" wrapText="1"/>
      <protection/>
    </xf>
    <xf numFmtId="49" fontId="23" fillId="39" borderId="4">
      <alignment horizontal="left" vertical="top" wrapText="1"/>
      <protection/>
    </xf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</cellStyleXfs>
  <cellXfs count="122">
    <xf numFmtId="0" fontId="0" fillId="0" borderId="0" xfId="0" applyAlignment="1">
      <alignment/>
    </xf>
    <xf numFmtId="0" fontId="0" fillId="0" borderId="0" xfId="83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Fill="1" applyBorder="1" applyAlignment="1">
      <alignment/>
    </xf>
    <xf numFmtId="0" fontId="12" fillId="41" borderId="13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4" fontId="4" fillId="41" borderId="2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29" borderId="0" xfId="0" applyFont="1" applyFill="1" applyAlignment="1">
      <alignment/>
    </xf>
    <xf numFmtId="0" fontId="0" fillId="0" borderId="21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4" fontId="13" fillId="0" borderId="22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 quotePrefix="1">
      <alignment/>
    </xf>
    <xf numFmtId="0" fontId="13" fillId="0" borderId="24" xfId="0" applyFont="1" applyFill="1" applyBorder="1" applyAlignment="1">
      <alignment horizontal="left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5" fillId="42" borderId="23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/>
    </xf>
    <xf numFmtId="0" fontId="13" fillId="42" borderId="24" xfId="0" applyFont="1" applyFill="1" applyBorder="1" applyAlignment="1">
      <alignment horizontal="left" vertical="center"/>
    </xf>
    <xf numFmtId="0" fontId="0" fillId="42" borderId="0" xfId="0" applyFill="1" applyAlignment="1">
      <alignment/>
    </xf>
    <xf numFmtId="4" fontId="15" fillId="42" borderId="26" xfId="0" applyNumberFormat="1" applyFont="1" applyFill="1" applyBorder="1" applyAlignment="1">
      <alignment horizontal="center" vertical="center"/>
    </xf>
    <xf numFmtId="0" fontId="13" fillId="42" borderId="24" xfId="0" applyFont="1" applyFill="1" applyBorder="1" applyAlignment="1">
      <alignment horizontal="left" vertical="center" wrapText="1"/>
    </xf>
    <xf numFmtId="0" fontId="0" fillId="42" borderId="27" xfId="0" applyFill="1" applyBorder="1" applyAlignment="1">
      <alignment/>
    </xf>
    <xf numFmtId="4" fontId="15" fillId="42" borderId="27" xfId="0" applyNumberFormat="1" applyFont="1" applyFill="1" applyBorder="1" applyAlignment="1">
      <alignment horizontal="center" vertical="center"/>
    </xf>
    <xf numFmtId="0" fontId="0" fillId="11" borderId="16" xfId="0" applyFill="1" applyBorder="1" applyAlignment="1">
      <alignment/>
    </xf>
    <xf numFmtId="0" fontId="5" fillId="11" borderId="26" xfId="0" applyFont="1" applyFill="1" applyBorder="1" applyAlignment="1">
      <alignment horizontal="left" vertical="center" wrapText="1"/>
    </xf>
    <xf numFmtId="4" fontId="12" fillId="0" borderId="23" xfId="0" applyNumberFormat="1" applyFont="1" applyFill="1" applyBorder="1" applyAlignment="1">
      <alignment horizontal="center"/>
    </xf>
    <xf numFmtId="4" fontId="12" fillId="11" borderId="26" xfId="0" applyNumberFormat="1" applyFont="1" applyFill="1" applyBorder="1" applyAlignment="1">
      <alignment horizontal="center" vertical="center"/>
    </xf>
    <xf numFmtId="4" fontId="12" fillId="11" borderId="23" xfId="0" applyNumberFormat="1" applyFont="1" applyFill="1" applyBorder="1" applyAlignment="1">
      <alignment horizontal="center" vertical="center"/>
    </xf>
    <xf numFmtId="4" fontId="12" fillId="11" borderId="22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13" fillId="11" borderId="26" xfId="0" applyFont="1" applyFill="1" applyBorder="1" applyAlignment="1">
      <alignment horizontal="left" vertical="center"/>
    </xf>
    <xf numFmtId="4" fontId="13" fillId="11" borderId="23" xfId="0" applyNumberFormat="1" applyFont="1" applyFill="1" applyBorder="1" applyAlignment="1">
      <alignment horizontal="center"/>
    </xf>
    <xf numFmtId="0" fontId="0" fillId="43" borderId="16" xfId="0" applyFill="1" applyBorder="1" applyAlignment="1">
      <alignment/>
    </xf>
    <xf numFmtId="0" fontId="2" fillId="43" borderId="26" xfId="0" applyFont="1" applyFill="1" applyBorder="1" applyAlignment="1">
      <alignment horizontal="left" vertical="center"/>
    </xf>
    <xf numFmtId="4" fontId="2" fillId="43" borderId="26" xfId="0" applyNumberFormat="1" applyFont="1" applyFill="1" applyBorder="1" applyAlignment="1">
      <alignment horizontal="center" vertical="center"/>
    </xf>
    <xf numFmtId="4" fontId="12" fillId="43" borderId="23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16" fillId="11" borderId="28" xfId="0" applyFont="1" applyFill="1" applyBorder="1" applyAlignment="1">
      <alignment horizontal="left" vertical="center" wrapText="1"/>
    </xf>
    <xf numFmtId="4" fontId="16" fillId="11" borderId="28" xfId="0" applyNumberFormat="1" applyFont="1" applyFill="1" applyBorder="1" applyAlignment="1">
      <alignment horizontal="center" vertical="center" wrapText="1"/>
    </xf>
    <xf numFmtId="4" fontId="12" fillId="11" borderId="29" xfId="0" applyNumberFormat="1" applyFont="1" applyFill="1" applyBorder="1" applyAlignment="1">
      <alignment horizontal="center" vertical="center"/>
    </xf>
    <xf numFmtId="0" fontId="0" fillId="41" borderId="13" xfId="0" applyFill="1" applyBorder="1" applyAlignment="1">
      <alignment/>
    </xf>
    <xf numFmtId="0" fontId="4" fillId="41" borderId="19" xfId="0" applyFont="1" applyFill="1" applyBorder="1" applyAlignment="1">
      <alignment horizontal="left" vertical="center"/>
    </xf>
    <xf numFmtId="4" fontId="4" fillId="41" borderId="1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29" borderId="30" xfId="0" applyFill="1" applyBorder="1" applyAlignment="1">
      <alignment/>
    </xf>
    <xf numFmtId="0" fontId="8" fillId="0" borderId="31" xfId="0" applyFont="1" applyFill="1" applyBorder="1" applyAlignment="1">
      <alignment horizontal="left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0" fontId="14" fillId="42" borderId="27" xfId="0" applyFont="1" applyFill="1" applyBorder="1" applyAlignment="1" quotePrefix="1">
      <alignment/>
    </xf>
    <xf numFmtId="0" fontId="14" fillId="42" borderId="24" xfId="0" applyFont="1" applyFill="1" applyBorder="1" applyAlignment="1">
      <alignment horizontal="left" vertical="center"/>
    </xf>
    <xf numFmtId="4" fontId="12" fillId="42" borderId="23" xfId="0" applyNumberFormat="1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3" fillId="0" borderId="26" xfId="0" applyFont="1" applyFill="1" applyBorder="1" applyAlignment="1">
      <alignment horizontal="left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0" fontId="12" fillId="41" borderId="20" xfId="0" applyFont="1" applyFill="1" applyBorder="1" applyAlignment="1">
      <alignment/>
    </xf>
    <xf numFmtId="0" fontId="10" fillId="41" borderId="19" xfId="0" applyFont="1" applyFill="1" applyBorder="1" applyAlignment="1">
      <alignment horizontal="left" vertical="center"/>
    </xf>
    <xf numFmtId="4" fontId="4" fillId="41" borderId="19" xfId="0" applyNumberFormat="1" applyFont="1" applyFill="1" applyBorder="1" applyAlignment="1">
      <alignment horizontal="center" vertical="center"/>
    </xf>
    <xf numFmtId="4" fontId="4" fillId="41" borderId="2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4" fontId="4" fillId="44" borderId="20" xfId="0" applyNumberFormat="1" applyFont="1" applyFill="1" applyBorder="1" applyAlignment="1">
      <alignment horizontal="center"/>
    </xf>
    <xf numFmtId="4" fontId="12" fillId="42" borderId="0" xfId="0" applyNumberFormat="1" applyFont="1" applyFill="1" applyAlignment="1">
      <alignment/>
    </xf>
    <xf numFmtId="0" fontId="12" fillId="42" borderId="0" xfId="0" applyFont="1" applyFill="1" applyAlignment="1">
      <alignment/>
    </xf>
    <xf numFmtId="0" fontId="12" fillId="42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" fontId="13" fillId="0" borderId="21" xfId="0" applyNumberFormat="1" applyFont="1" applyFill="1" applyBorder="1" applyAlignment="1">
      <alignment horizontal="center"/>
    </xf>
    <xf numFmtId="0" fontId="12" fillId="42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2" fillId="42" borderId="23" xfId="0" applyFont="1" applyFill="1" applyBorder="1" applyAlignment="1" quotePrefix="1">
      <alignment/>
    </xf>
    <xf numFmtId="0" fontId="13" fillId="0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42" borderId="24" xfId="0" applyFont="1" applyFill="1" applyBorder="1" applyAlignment="1">
      <alignment/>
    </xf>
    <xf numFmtId="0" fontId="0" fillId="41" borderId="17" xfId="0" applyFill="1" applyBorder="1" applyAlignment="1">
      <alignment/>
    </xf>
    <xf numFmtId="4" fontId="0" fillId="0" borderId="0" xfId="0" applyNumberFormat="1" applyAlignment="1">
      <alignment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4" fillId="42" borderId="23" xfId="0" applyNumberFormat="1" applyFont="1" applyFill="1" applyBorder="1" applyAlignment="1">
      <alignment horizontal="center" vertical="center"/>
    </xf>
    <xf numFmtId="0" fontId="24" fillId="42" borderId="24" xfId="0" applyFont="1" applyFill="1" applyBorder="1" applyAlignment="1">
      <alignment horizontal="left" vertical="center"/>
    </xf>
    <xf numFmtId="4" fontId="25" fillId="42" borderId="26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25" fillId="42" borderId="23" xfId="0" applyNumberFormat="1" applyFont="1" applyFill="1" applyBorder="1" applyAlignment="1">
      <alignment horizontal="center" vertical="center"/>
    </xf>
    <xf numFmtId="4" fontId="14" fillId="42" borderId="23" xfId="0" applyNumberFormat="1" applyFont="1" applyFill="1" applyBorder="1" applyAlignment="1">
      <alignment horizontal="center"/>
    </xf>
    <xf numFmtId="4" fontId="14" fillId="42" borderId="27" xfId="0" applyNumberFormat="1" applyFont="1" applyFill="1" applyBorder="1" applyAlignment="1">
      <alignment horizontal="center"/>
    </xf>
    <xf numFmtId="4" fontId="13" fillId="42" borderId="21" xfId="0" applyNumberFormat="1" applyFont="1" applyFill="1" applyBorder="1" applyAlignment="1">
      <alignment horizontal="center"/>
    </xf>
    <xf numFmtId="4" fontId="0" fillId="42" borderId="0" xfId="0" applyNumberFormat="1" applyFill="1" applyAlignment="1">
      <alignment/>
    </xf>
    <xf numFmtId="0" fontId="24" fillId="42" borderId="24" xfId="0" applyFont="1" applyFill="1" applyBorder="1" applyAlignment="1">
      <alignment horizontal="left" vertical="center" wrapText="1"/>
    </xf>
    <xf numFmtId="0" fontId="13" fillId="42" borderId="23" xfId="0" applyFont="1" applyFill="1" applyBorder="1" applyAlignment="1" quotePrefix="1">
      <alignment/>
    </xf>
    <xf numFmtId="0" fontId="13" fillId="42" borderId="24" xfId="0" applyFont="1" applyFill="1" applyBorder="1" applyAlignment="1">
      <alignment horizontal="left" vertical="center" wrapText="1"/>
    </xf>
    <xf numFmtId="0" fontId="14" fillId="42" borderId="29" xfId="0" applyFont="1" applyFill="1" applyBorder="1" applyAlignment="1" quotePrefix="1">
      <alignment/>
    </xf>
    <xf numFmtId="4" fontId="15" fillId="42" borderId="29" xfId="0" applyNumberFormat="1" applyFont="1" applyFill="1" applyBorder="1" applyAlignment="1">
      <alignment horizontal="center" vertical="center"/>
    </xf>
    <xf numFmtId="4" fontId="4" fillId="42" borderId="26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0" fontId="10" fillId="41" borderId="13" xfId="0" applyNumberFormat="1" applyFont="1" applyFill="1" applyBorder="1" applyAlignment="1">
      <alignment horizontal="center" vertical="center" wrapText="1"/>
    </xf>
    <xf numFmtId="0" fontId="10" fillId="41" borderId="15" xfId="0" applyNumberFormat="1" applyFont="1" applyFill="1" applyBorder="1" applyAlignment="1">
      <alignment horizontal="center" vertical="center" wrapText="1"/>
    </xf>
    <xf numFmtId="0" fontId="10" fillId="41" borderId="17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Данные (редактируемые)" xfId="50"/>
    <cellStyle name="Данные (только для чтения)" xfId="51"/>
    <cellStyle name="Данные для удаления" xfId="52"/>
    <cellStyle name="Currency" xfId="53"/>
    <cellStyle name="Currency [0]" xfId="54"/>
    <cellStyle name="Заголовки полей" xfId="55"/>
    <cellStyle name="Заголовки полей [печать]" xfId="56"/>
    <cellStyle name="Заголовки полей_от игоря прогноз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показателя [печать]" xfId="63"/>
    <cellStyle name="Заголовок показателя константы" xfId="64"/>
    <cellStyle name="Заголовок результата расчета" xfId="65"/>
    <cellStyle name="Заголовок свободного показателя" xfId="66"/>
    <cellStyle name="Значение фильтра" xfId="67"/>
    <cellStyle name="Значение фильтра [печать]" xfId="68"/>
    <cellStyle name="Значение фильтра_от игоря прогноз" xfId="69"/>
    <cellStyle name="Информация о задаче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02.09" xfId="77"/>
    <cellStyle name="Обычный 3" xfId="78"/>
    <cellStyle name="Обычный 3 2" xfId="79"/>
    <cellStyle name="Обычный 3_Xl0000018" xfId="80"/>
    <cellStyle name="Обычный 4" xfId="81"/>
    <cellStyle name="Обычный 5" xfId="82"/>
    <cellStyle name="Обычный_Анализ консолидированный 2007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- константа_от игоря прогноз" xfId="87"/>
    <cellStyle name="Отдельная ячейка [печать]" xfId="88"/>
    <cellStyle name="Отдельная ячейка_от игоря прогноз" xfId="89"/>
    <cellStyle name="Отдельная ячейка-результат" xfId="90"/>
    <cellStyle name="Отдельная ячейка-результат [печать]" xfId="91"/>
    <cellStyle name="Отдельная ячейка-результат_от игоря прогноз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3" xfId="99"/>
    <cellStyle name="Свойства элементов измерения" xfId="100"/>
    <cellStyle name="Свойства элементов измерения [печать]" xfId="101"/>
    <cellStyle name="Свойства элементов измерения_от игоря прогноз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  <cellStyle name="Элементы осей" xfId="109"/>
    <cellStyle name="Элементы осей [печать]" xfId="110"/>
    <cellStyle name="Элементы осей_от игоря прогноз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33.102\&#1102;&#1088;&#1080;&#1089;&#1090;\Users\krgoas\Desktop\&#1043;&#1086;&#1085;&#1095;&#1072;&#1088;&#1086;&#1074;&#1072;\&#1054;&#1058;&#1050;&#1056;&#1067;&#1058;&#1067;&#1049;%20&#1041;&#1070;&#1044;&#1046;&#1045;&#1058;\&#1054;&#1041;\2018\&#1076;&#1083;&#1103;%20&#1087;&#1088;&#1086;&#1077;&#1082;&#1090;&#1072;%20&#1073;&#1102;&#1076;&#1078;&#1077;&#1090;&#1072;_&#1089;&#1074;&#1077;&#1076;&#1077;&#1085;&#1080;&#1103;%20&#1086;%202019-2021&#1075;&#1075;%20(&#1089;%20&#1073;&#1077;&#1079;&#1074;&#1086;&#1079;&#1084;&#1077;&#1079;&#1076;&#1085;&#1099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0.2018"/>
      <sheetName val="26.10.18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view="pageBreakPreview" zoomScale="50" zoomScaleNormal="50" zoomScaleSheetLayoutView="50" zoomScalePageLayoutView="0" workbookViewId="0" topLeftCell="A1">
      <pane xSplit="2" ySplit="9" topLeftCell="C3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" sqref="B3:G3"/>
    </sheetView>
  </sheetViews>
  <sheetFormatPr defaultColWidth="9.00390625" defaultRowHeight="12.75"/>
  <cols>
    <col min="1" max="1" width="36.625" style="0" customWidth="1"/>
    <col min="2" max="2" width="92.375" style="3" customWidth="1"/>
    <col min="3" max="3" width="31.00390625" style="3" customWidth="1"/>
    <col min="4" max="4" width="31.25390625" style="0" customWidth="1"/>
    <col min="5" max="5" width="27.875" style="0" customWidth="1"/>
    <col min="6" max="6" width="31.00390625" style="0" customWidth="1"/>
    <col min="7" max="7" width="33.875" style="0" customWidth="1"/>
    <col min="8" max="8" width="32.75390625" style="2" customWidth="1"/>
    <col min="9" max="33" width="9.125" style="2" customWidth="1"/>
  </cols>
  <sheetData>
    <row r="1" spans="2:7" ht="12.75">
      <c r="B1" s="1"/>
      <c r="C1" s="1"/>
      <c r="D1" s="2"/>
      <c r="E1" s="2"/>
      <c r="F1" s="2"/>
      <c r="G1" s="2"/>
    </row>
    <row r="2" spans="4:8" ht="16.5" customHeight="1">
      <c r="D2" s="4"/>
      <c r="E2" s="5"/>
      <c r="F2" s="4"/>
      <c r="H2" s="2">
        <v>1000</v>
      </c>
    </row>
    <row r="3" spans="2:7" ht="60.75" customHeight="1">
      <c r="B3" s="114" t="s">
        <v>41</v>
      </c>
      <c r="C3" s="115"/>
      <c r="D3" s="115"/>
      <c r="E3" s="115"/>
      <c r="F3" s="115"/>
      <c r="G3" s="115"/>
    </row>
    <row r="4" spans="2:6" ht="18">
      <c r="B4" s="6"/>
      <c r="C4" s="6"/>
      <c r="D4" s="7"/>
      <c r="E4" s="8"/>
      <c r="F4" s="7"/>
    </row>
    <row r="5" spans="2:7" ht="19.5" customHeight="1" thickBot="1">
      <c r="B5" s="9"/>
      <c r="C5" s="9"/>
      <c r="D5" s="10"/>
      <c r="E5" s="10"/>
      <c r="F5" s="10"/>
      <c r="G5" s="11" t="s">
        <v>37</v>
      </c>
    </row>
    <row r="6" spans="1:7" ht="74.25" customHeight="1">
      <c r="A6" s="12"/>
      <c r="B6" s="13"/>
      <c r="C6" s="116" t="s">
        <v>38</v>
      </c>
      <c r="D6" s="119" t="s">
        <v>39</v>
      </c>
      <c r="E6" s="119" t="s">
        <v>33</v>
      </c>
      <c r="F6" s="119" t="s">
        <v>34</v>
      </c>
      <c r="G6" s="119" t="s">
        <v>40</v>
      </c>
    </row>
    <row r="7" spans="1:7" ht="74.25" customHeight="1">
      <c r="A7" s="14" t="s">
        <v>0</v>
      </c>
      <c r="B7" s="15" t="s">
        <v>1</v>
      </c>
      <c r="C7" s="117"/>
      <c r="D7" s="120"/>
      <c r="E7" s="120"/>
      <c r="F7" s="120"/>
      <c r="G7" s="120"/>
    </row>
    <row r="8" spans="1:7" ht="22.5" customHeight="1">
      <c r="A8" s="16"/>
      <c r="B8" s="17"/>
      <c r="C8" s="117"/>
      <c r="D8" s="120"/>
      <c r="E8" s="120"/>
      <c r="F8" s="120"/>
      <c r="G8" s="120"/>
    </row>
    <row r="9" spans="1:7" ht="24" customHeight="1" thickBot="1">
      <c r="A9" s="18"/>
      <c r="B9" s="19"/>
      <c r="C9" s="118"/>
      <c r="D9" s="121"/>
      <c r="E9" s="121"/>
      <c r="F9" s="121"/>
      <c r="G9" s="121"/>
    </row>
    <row r="10" spans="1:33" s="24" customFormat="1" ht="41.25" customHeight="1" thickBot="1">
      <c r="A10" s="20"/>
      <c r="B10" s="21" t="s">
        <v>2</v>
      </c>
      <c r="C10" s="22">
        <f>C12+C13+C14+C20+C21+C22+C25</f>
        <v>907366.98</v>
      </c>
      <c r="D10" s="22">
        <f>D12+D13+D14+D20+D21+D22+D25</f>
        <v>965305.89</v>
      </c>
      <c r="E10" s="22">
        <f>E12+E13+E14+E20+E21+E22+E25</f>
        <v>1010666.57</v>
      </c>
      <c r="F10" s="22">
        <f>F12+F13+F14+F20+F21+F22+F25</f>
        <v>1032887.7399999999</v>
      </c>
      <c r="G10" s="22">
        <f>G12+G13+G14+G20+G21+G22+G25</f>
        <v>1042216.33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7" ht="20.25">
      <c r="A11" s="25"/>
      <c r="B11" s="26" t="s">
        <v>3</v>
      </c>
      <c r="C11" s="27"/>
      <c r="D11" s="28"/>
      <c r="E11" s="29"/>
      <c r="F11" s="28"/>
      <c r="G11" s="30"/>
    </row>
    <row r="12" spans="1:8" ht="35.25" customHeight="1">
      <c r="A12" s="31" t="s">
        <v>4</v>
      </c>
      <c r="B12" s="32" t="s">
        <v>5</v>
      </c>
      <c r="C12" s="113">
        <v>552570.29</v>
      </c>
      <c r="D12" s="113">
        <v>614683</v>
      </c>
      <c r="E12" s="113">
        <v>658488</v>
      </c>
      <c r="F12" s="98">
        <v>665538</v>
      </c>
      <c r="G12" s="98">
        <v>668638</v>
      </c>
      <c r="H12" s="35"/>
    </row>
    <row r="13" spans="1:8" ht="35.25" customHeight="1">
      <c r="A13" s="31" t="s">
        <v>6</v>
      </c>
      <c r="B13" s="32" t="s">
        <v>7</v>
      </c>
      <c r="C13" s="113">
        <v>12909.21</v>
      </c>
      <c r="D13" s="113">
        <v>13605.89</v>
      </c>
      <c r="E13" s="113">
        <v>13715.5</v>
      </c>
      <c r="F13" s="98">
        <v>14014.57</v>
      </c>
      <c r="G13" s="98">
        <v>14771.11</v>
      </c>
      <c r="H13" s="35"/>
    </row>
    <row r="14" spans="1:7" s="38" customFormat="1" ht="35.25" customHeight="1">
      <c r="A14" s="36" t="s">
        <v>8</v>
      </c>
      <c r="B14" s="37" t="s">
        <v>9</v>
      </c>
      <c r="C14" s="98">
        <f>C15+C17+C18+C16</f>
        <v>76901.53</v>
      </c>
      <c r="D14" s="98">
        <f>D15+D17+D18+D16</f>
        <v>73533</v>
      </c>
      <c r="E14" s="98">
        <f>E15+E17+E18+E16</f>
        <v>76132</v>
      </c>
      <c r="F14" s="98">
        <f>F15+F17+F18+F16</f>
        <v>81181.1</v>
      </c>
      <c r="G14" s="98">
        <f>G15+G17+G18+G16</f>
        <v>86439.15</v>
      </c>
    </row>
    <row r="15" spans="1:7" s="38" customFormat="1" ht="35.25" customHeight="1">
      <c r="A15" s="36" t="s">
        <v>55</v>
      </c>
      <c r="B15" s="99" t="s">
        <v>35</v>
      </c>
      <c r="C15" s="100">
        <v>46169.22</v>
      </c>
      <c r="D15" s="100">
        <v>56266</v>
      </c>
      <c r="E15" s="101">
        <v>57726</v>
      </c>
      <c r="F15" s="100">
        <v>61622.1</v>
      </c>
      <c r="G15" s="102">
        <v>65568.15</v>
      </c>
    </row>
    <row r="16" spans="1:7" s="38" customFormat="1" ht="53.25" customHeight="1">
      <c r="A16" s="36" t="s">
        <v>56</v>
      </c>
      <c r="B16" s="107" t="s">
        <v>54</v>
      </c>
      <c r="C16" s="100">
        <v>13579.74</v>
      </c>
      <c r="D16" s="100">
        <v>350</v>
      </c>
      <c r="E16" s="101">
        <v>140</v>
      </c>
      <c r="F16" s="100">
        <v>0</v>
      </c>
      <c r="G16" s="102">
        <v>0</v>
      </c>
    </row>
    <row r="17" spans="1:7" s="38" customFormat="1" ht="35.25" customHeight="1">
      <c r="A17" s="36" t="s">
        <v>57</v>
      </c>
      <c r="B17" s="99" t="s">
        <v>36</v>
      </c>
      <c r="C17" s="100">
        <v>469.14</v>
      </c>
      <c r="D17" s="100">
        <v>117</v>
      </c>
      <c r="E17" s="101">
        <v>114</v>
      </c>
      <c r="F17" s="100">
        <v>122</v>
      </c>
      <c r="G17" s="102">
        <v>130</v>
      </c>
    </row>
    <row r="18" spans="1:7" s="38" customFormat="1" ht="44.25" customHeight="1">
      <c r="A18" s="36" t="s">
        <v>58</v>
      </c>
      <c r="B18" s="107" t="s">
        <v>42</v>
      </c>
      <c r="C18" s="100">
        <v>16683.43</v>
      </c>
      <c r="D18" s="100">
        <v>16800</v>
      </c>
      <c r="E18" s="101">
        <v>18152</v>
      </c>
      <c r="F18" s="100">
        <v>19437</v>
      </c>
      <c r="G18" s="102">
        <v>20741</v>
      </c>
    </row>
    <row r="19" spans="1:7" s="38" customFormat="1" ht="44.25" customHeight="1">
      <c r="A19" s="108" t="s">
        <v>47</v>
      </c>
      <c r="B19" s="109" t="s">
        <v>48</v>
      </c>
      <c r="C19" s="112">
        <f>C20+C21</f>
        <v>249187</v>
      </c>
      <c r="D19" s="112">
        <f>D20+D21</f>
        <v>244210</v>
      </c>
      <c r="E19" s="112">
        <f>E20+E21</f>
        <v>242893</v>
      </c>
      <c r="F19" s="112">
        <f>F20+F21</f>
        <v>252525</v>
      </c>
      <c r="G19" s="112">
        <f>G20+G21</f>
        <v>252544</v>
      </c>
    </row>
    <row r="20" spans="1:8" s="38" customFormat="1" ht="35.25" customHeight="1">
      <c r="A20" s="36" t="s">
        <v>43</v>
      </c>
      <c r="B20" s="99" t="s">
        <v>59</v>
      </c>
      <c r="C20" s="39">
        <v>52655.91</v>
      </c>
      <c r="D20" s="39">
        <v>55652</v>
      </c>
      <c r="E20" s="33">
        <v>57370</v>
      </c>
      <c r="F20" s="39">
        <v>58814</v>
      </c>
      <c r="G20" s="34">
        <v>60382</v>
      </c>
      <c r="H20" s="106" t="e">
        <f>#REF!+E12+E13+E20</f>
        <v>#REF!</v>
      </c>
    </row>
    <row r="21" spans="1:7" s="38" customFormat="1" ht="35.25" customHeight="1">
      <c r="A21" s="36" t="s">
        <v>44</v>
      </c>
      <c r="B21" s="99" t="s">
        <v>45</v>
      </c>
      <c r="C21" s="39">
        <v>196531.09</v>
      </c>
      <c r="D21" s="39">
        <v>188558</v>
      </c>
      <c r="E21" s="96">
        <v>185523</v>
      </c>
      <c r="F21" s="39">
        <v>193711</v>
      </c>
      <c r="G21" s="34">
        <v>192162</v>
      </c>
    </row>
    <row r="22" spans="1:7" s="38" customFormat="1" ht="35.25" customHeight="1">
      <c r="A22" s="36" t="s">
        <v>46</v>
      </c>
      <c r="B22" s="40" t="s">
        <v>49</v>
      </c>
      <c r="C22" s="112">
        <f>C23+C24</f>
        <v>15799.35</v>
      </c>
      <c r="D22" s="112">
        <f>D23+D24</f>
        <v>19274</v>
      </c>
      <c r="E22" s="112">
        <f>E23+E24</f>
        <v>19438.07</v>
      </c>
      <c r="F22" s="112">
        <f>F23+F24</f>
        <v>19629.07</v>
      </c>
      <c r="G22" s="112">
        <f>G23+G24</f>
        <v>19824.07</v>
      </c>
    </row>
    <row r="23" spans="1:7" s="38" customFormat="1" ht="51.75" customHeight="1">
      <c r="A23" s="110" t="s">
        <v>50</v>
      </c>
      <c r="B23" s="107" t="s">
        <v>52</v>
      </c>
      <c r="C23" s="39">
        <v>15776.15</v>
      </c>
      <c r="D23" s="39">
        <v>19169</v>
      </c>
      <c r="E23" s="97">
        <v>19308</v>
      </c>
      <c r="F23" s="39">
        <v>19499</v>
      </c>
      <c r="G23" s="111">
        <v>19694</v>
      </c>
    </row>
    <row r="24" spans="1:7" s="38" customFormat="1" ht="62.25" customHeight="1">
      <c r="A24" s="110" t="s">
        <v>51</v>
      </c>
      <c r="B24" s="107" t="s">
        <v>53</v>
      </c>
      <c r="C24" s="39">
        <v>23.2</v>
      </c>
      <c r="D24" s="39">
        <v>105</v>
      </c>
      <c r="E24" s="97">
        <v>130.07</v>
      </c>
      <c r="F24" s="39">
        <v>130.07</v>
      </c>
      <c r="G24" s="111">
        <v>130.07</v>
      </c>
    </row>
    <row r="25" spans="1:7" s="38" customFormat="1" ht="35.25" customHeight="1" thickBot="1">
      <c r="A25" s="41"/>
      <c r="B25" s="40" t="s">
        <v>10</v>
      </c>
      <c r="C25" s="39">
        <v>-0.4</v>
      </c>
      <c r="D25" s="39"/>
      <c r="E25" s="97"/>
      <c r="F25" s="39"/>
      <c r="G25" s="42"/>
    </row>
    <row r="26" spans="1:7" s="49" customFormat="1" ht="23.25" customHeight="1" hidden="1">
      <c r="A26" s="43"/>
      <c r="B26" s="44" t="s">
        <v>11</v>
      </c>
      <c r="C26" s="45">
        <v>48379.474570000006</v>
      </c>
      <c r="D26" s="46">
        <v>76</v>
      </c>
      <c r="E26" s="47">
        <v>150</v>
      </c>
      <c r="F26" s="46">
        <v>150</v>
      </c>
      <c r="G26" s="48">
        <v>150</v>
      </c>
    </row>
    <row r="27" spans="1:7" s="49" customFormat="1" ht="21" hidden="1" thickBot="1">
      <c r="A27" s="43"/>
      <c r="B27" s="50" t="s">
        <v>12</v>
      </c>
      <c r="C27" s="51">
        <v>321975.55081000004</v>
      </c>
      <c r="D27" s="47">
        <v>352933</v>
      </c>
      <c r="E27" s="47">
        <v>367096</v>
      </c>
      <c r="F27" s="47">
        <v>381780</v>
      </c>
      <c r="G27" s="47">
        <v>397052</v>
      </c>
    </row>
    <row r="28" spans="1:33" s="56" customFormat="1" ht="21" hidden="1" thickBot="1">
      <c r="A28" s="52"/>
      <c r="B28" s="53" t="s">
        <v>13</v>
      </c>
      <c r="C28" s="54"/>
      <c r="D28" s="55">
        <v>499</v>
      </c>
      <c r="E28" s="55">
        <v>519</v>
      </c>
      <c r="F28" s="55">
        <v>540</v>
      </c>
      <c r="G28" s="55">
        <v>562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7" s="49" customFormat="1" ht="24" customHeight="1" hidden="1" thickBot="1">
      <c r="A29" s="43"/>
      <c r="B29" s="57" t="s">
        <v>14</v>
      </c>
      <c r="C29" s="58"/>
      <c r="D29" s="59">
        <v>584.65</v>
      </c>
      <c r="E29" s="47"/>
      <c r="F29" s="59"/>
      <c r="G29" s="59"/>
    </row>
    <row r="30" spans="1:33" s="56" customFormat="1" ht="21" hidden="1" thickBot="1">
      <c r="A30" s="52"/>
      <c r="B30" s="53" t="s">
        <v>13</v>
      </c>
      <c r="C30" s="54"/>
      <c r="D30" s="55">
        <v>106.86</v>
      </c>
      <c r="E30" s="55"/>
      <c r="F30" s="55"/>
      <c r="G30" s="5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64" customFormat="1" ht="43.5" customHeight="1" thickBot="1">
      <c r="A31" s="60"/>
      <c r="B31" s="61" t="s">
        <v>15</v>
      </c>
      <c r="C31" s="62">
        <v>291540.3</v>
      </c>
      <c r="D31" s="62">
        <v>226047.3</v>
      </c>
      <c r="E31" s="62">
        <v>198644.55</v>
      </c>
      <c r="F31" s="62">
        <v>179659.64</v>
      </c>
      <c r="G31" s="22">
        <v>179521.04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7" ht="18">
      <c r="A32" s="25"/>
      <c r="B32" s="65" t="s">
        <v>16</v>
      </c>
      <c r="C32" s="66"/>
      <c r="D32" s="67"/>
      <c r="E32" s="68"/>
      <c r="F32" s="67"/>
      <c r="G32" s="67"/>
    </row>
    <row r="33" spans="1:7" s="38" customFormat="1" ht="56.25" customHeight="1" thickBot="1">
      <c r="A33" s="69" t="s">
        <v>17</v>
      </c>
      <c r="B33" s="70" t="s">
        <v>18</v>
      </c>
      <c r="C33" s="71">
        <v>3476.22</v>
      </c>
      <c r="D33" s="71">
        <v>4000</v>
      </c>
      <c r="E33" s="72">
        <v>1697.4</v>
      </c>
      <c r="F33" s="71">
        <v>1697.4</v>
      </c>
      <c r="G33" s="72">
        <v>1697.4</v>
      </c>
    </row>
    <row r="34" spans="1:7" ht="25.5" customHeight="1" hidden="1" thickBot="1">
      <c r="A34" s="73"/>
      <c r="B34" s="74" t="s">
        <v>19</v>
      </c>
      <c r="C34" s="75"/>
      <c r="D34" s="76"/>
      <c r="E34" s="76"/>
      <c r="F34" s="76"/>
      <c r="G34" s="76"/>
    </row>
    <row r="35" spans="1:33" s="24" customFormat="1" ht="40.5" customHeight="1" thickBot="1">
      <c r="A35" s="77"/>
      <c r="B35" s="78" t="s">
        <v>20</v>
      </c>
      <c r="C35" s="79">
        <f>C31+C10</f>
        <v>1198907.28</v>
      </c>
      <c r="D35" s="79">
        <f>D31+D10</f>
        <v>1191353.19</v>
      </c>
      <c r="E35" s="79">
        <f>E31+E10</f>
        <v>1209311.1199999999</v>
      </c>
      <c r="F35" s="79">
        <f>F31+F10</f>
        <v>1212547.38</v>
      </c>
      <c r="G35" s="80">
        <f>G31+G10</f>
        <v>1221737.3699999999</v>
      </c>
      <c r="H35" s="81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8" s="84" customFormat="1" ht="40.5" customHeight="1" thickBot="1">
      <c r="A36" s="77"/>
      <c r="B36" s="21" t="s">
        <v>21</v>
      </c>
      <c r="C36" s="82">
        <v>2780625.88</v>
      </c>
      <c r="D36" s="82">
        <v>3904767.84</v>
      </c>
      <c r="E36" s="82">
        <v>2620739.25</v>
      </c>
      <c r="F36" s="82">
        <v>1443551.01</v>
      </c>
      <c r="G36" s="82">
        <v>1457126.34</v>
      </c>
      <c r="H36" s="83"/>
    </row>
    <row r="37" spans="1:8" s="84" customFormat="1" ht="34.5" customHeight="1">
      <c r="A37" s="85"/>
      <c r="B37" s="86" t="s">
        <v>22</v>
      </c>
      <c r="C37" s="87"/>
      <c r="D37" s="105"/>
      <c r="E37" s="105"/>
      <c r="F37" s="105"/>
      <c r="G37" s="105"/>
      <c r="H37" s="83"/>
    </row>
    <row r="38" spans="1:8" s="84" customFormat="1" ht="34.5" customHeight="1">
      <c r="A38" s="88"/>
      <c r="B38" s="89" t="s">
        <v>23</v>
      </c>
      <c r="C38" s="103">
        <v>2811466.45</v>
      </c>
      <c r="D38" s="103">
        <v>3905253.36</v>
      </c>
      <c r="E38" s="103">
        <v>2620739.25</v>
      </c>
      <c r="F38" s="103">
        <v>1443551.01</v>
      </c>
      <c r="G38" s="103">
        <v>1457126.34</v>
      </c>
      <c r="H38" s="83"/>
    </row>
    <row r="39" spans="1:8" s="84" customFormat="1" ht="37.5" customHeight="1">
      <c r="A39" s="90" t="s">
        <v>24</v>
      </c>
      <c r="B39" s="91" t="s">
        <v>25</v>
      </c>
      <c r="C39" s="103">
        <v>47480.74</v>
      </c>
      <c r="D39" s="103">
        <v>3082</v>
      </c>
      <c r="E39" s="103">
        <v>97939</v>
      </c>
      <c r="F39" s="103">
        <v>6005</v>
      </c>
      <c r="G39" s="103">
        <v>34606</v>
      </c>
      <c r="H39" s="83"/>
    </row>
    <row r="40" spans="1:7" s="2" customFormat="1" ht="37.5" customHeight="1">
      <c r="A40" s="31" t="s">
        <v>26</v>
      </c>
      <c r="B40" s="91" t="s">
        <v>27</v>
      </c>
      <c r="C40" s="103">
        <v>1071296.08</v>
      </c>
      <c r="D40" s="103">
        <v>1305169.04</v>
      </c>
      <c r="E40" s="103">
        <v>1033330.1</v>
      </c>
      <c r="F40" s="103">
        <v>75138.52</v>
      </c>
      <c r="G40" s="103">
        <v>74955.62</v>
      </c>
    </row>
    <row r="41" spans="1:7" s="2" customFormat="1" ht="37.5" customHeight="1">
      <c r="A41" s="31" t="s">
        <v>26</v>
      </c>
      <c r="B41" s="91" t="s">
        <v>28</v>
      </c>
      <c r="C41" s="103">
        <v>1639494.85</v>
      </c>
      <c r="D41" s="103">
        <v>1674878.72</v>
      </c>
      <c r="E41" s="103">
        <v>1484405.99</v>
      </c>
      <c r="F41" s="103">
        <v>1359843.33</v>
      </c>
      <c r="G41" s="103">
        <v>1345000.56</v>
      </c>
    </row>
    <row r="42" spans="1:7" s="2" customFormat="1" ht="37.5" customHeight="1">
      <c r="A42" s="31" t="s">
        <v>29</v>
      </c>
      <c r="B42" s="92" t="s">
        <v>30</v>
      </c>
      <c r="C42" s="103">
        <v>53194.78</v>
      </c>
      <c r="D42" s="103">
        <v>922123.6</v>
      </c>
      <c r="E42" s="103">
        <v>5064.16</v>
      </c>
      <c r="F42" s="103">
        <v>2564.16</v>
      </c>
      <c r="G42" s="103">
        <v>2564.16</v>
      </c>
    </row>
    <row r="43" spans="1:7" s="38" customFormat="1" ht="37.5" customHeight="1" thickBot="1">
      <c r="A43" s="41"/>
      <c r="B43" s="93" t="s">
        <v>31</v>
      </c>
      <c r="C43" s="104">
        <v>449.98</v>
      </c>
      <c r="D43" s="104">
        <v>2202.48</v>
      </c>
      <c r="E43" s="103">
        <v>0</v>
      </c>
      <c r="F43" s="104">
        <v>0</v>
      </c>
      <c r="G43" s="104">
        <v>0</v>
      </c>
    </row>
    <row r="44" spans="1:7" s="2" customFormat="1" ht="42" customHeight="1" thickBot="1">
      <c r="A44" s="94"/>
      <c r="B44" s="21" t="s">
        <v>32</v>
      </c>
      <c r="C44" s="82">
        <f>C36+C35</f>
        <v>3979533.16</v>
      </c>
      <c r="D44" s="82">
        <f>D36+D35</f>
        <v>5096121.029999999</v>
      </c>
      <c r="E44" s="82">
        <f>E36+E35</f>
        <v>3830050.37</v>
      </c>
      <c r="F44" s="82">
        <f>F36+F35</f>
        <v>2656098.3899999997</v>
      </c>
      <c r="G44" s="82">
        <f>G36+G35</f>
        <v>2678863.71</v>
      </c>
    </row>
    <row r="45" spans="1:7" s="2" customFormat="1" ht="31.5" customHeight="1">
      <c r="A45"/>
      <c r="B45" s="3"/>
      <c r="C45" s="3"/>
      <c r="D45" s="95"/>
      <c r="E45"/>
      <c r="F45" s="95"/>
      <c r="G45"/>
    </row>
    <row r="46" spans="1:7" s="2" customFormat="1" ht="31.5" customHeight="1">
      <c r="A46"/>
      <c r="B46" s="3"/>
      <c r="C46" s="3"/>
      <c r="D46"/>
      <c r="E46"/>
      <c r="F46"/>
      <c r="G46" s="95"/>
    </row>
    <row r="47" spans="1:7" s="2" customFormat="1" ht="31.5" customHeight="1">
      <c r="A47"/>
      <c r="B47" s="3"/>
      <c r="C47" s="3"/>
      <c r="D47"/>
      <c r="E47"/>
      <c r="F47"/>
      <c r="G47"/>
    </row>
  </sheetData>
  <sheetProtection/>
  <mergeCells count="6">
    <mergeCell ref="B3:G3"/>
    <mergeCell ref="C6:C9"/>
    <mergeCell ref="D6:D9"/>
    <mergeCell ref="E6:E9"/>
    <mergeCell ref="F6:F9"/>
    <mergeCell ref="G6:G9"/>
  </mergeCells>
  <printOptions/>
  <pageMargins left="0.26" right="0" top="0.45" bottom="0.15748031496062992" header="0.21" footer="0.1574803149606299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Пользователь Windows</cp:lastModifiedBy>
  <cp:lastPrinted>2023-03-15T08:13:15Z</cp:lastPrinted>
  <dcterms:created xsi:type="dcterms:W3CDTF">2020-10-06T07:30:11Z</dcterms:created>
  <dcterms:modified xsi:type="dcterms:W3CDTF">2023-03-29T06:20:14Z</dcterms:modified>
  <cp:category/>
  <cp:version/>
  <cp:contentType/>
  <cp:contentStatus/>
</cp:coreProperties>
</file>